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Foglio1!$A$2:$AW$57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" i="1" l="1"/>
  <c r="S5" i="1"/>
  <c r="S6" i="1"/>
  <c r="S7" i="1"/>
  <c r="S8" i="1"/>
  <c r="S9" i="1"/>
  <c r="S10" i="1"/>
  <c r="S11" i="1"/>
  <c r="S12" i="1"/>
  <c r="S13" i="1"/>
  <c r="S15" i="1"/>
  <c r="S16" i="1"/>
  <c r="S17" i="1"/>
  <c r="S18" i="1"/>
  <c r="S19" i="1"/>
  <c r="S20" i="1"/>
  <c r="S21" i="1"/>
  <c r="S22" i="1"/>
  <c r="S23" i="1"/>
  <c r="S24" i="1"/>
  <c r="S27" i="1"/>
  <c r="S28" i="1"/>
  <c r="S29" i="1"/>
  <c r="S30" i="1"/>
  <c r="S35" i="1"/>
  <c r="S36" i="1"/>
  <c r="S37" i="1"/>
  <c r="S38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14" i="1"/>
  <c r="S25" i="1"/>
  <c r="S26" i="1"/>
  <c r="S31" i="1"/>
  <c r="S32" i="1"/>
  <c r="S33" i="1"/>
  <c r="S34" i="1"/>
  <c r="S39" i="1"/>
  <c r="S40" i="1"/>
  <c r="S3" i="1"/>
  <c r="Q4" i="1"/>
  <c r="Q5" i="1"/>
  <c r="Q6" i="1"/>
  <c r="Q7" i="1"/>
  <c r="Q8" i="1"/>
  <c r="Q9" i="1"/>
  <c r="Q10" i="1"/>
  <c r="Q11" i="1"/>
  <c r="Q12" i="1"/>
  <c r="Q13" i="1"/>
  <c r="Q15" i="1"/>
  <c r="Q16" i="1"/>
  <c r="Q17" i="1"/>
  <c r="Q18" i="1"/>
  <c r="Q19" i="1"/>
  <c r="Q20" i="1"/>
  <c r="Q21" i="1"/>
  <c r="Q22" i="1"/>
  <c r="Q23" i="1"/>
  <c r="Q24" i="1"/>
  <c r="Q27" i="1"/>
  <c r="Q28" i="1"/>
  <c r="Q29" i="1"/>
  <c r="Q30" i="1"/>
  <c r="Q35" i="1"/>
  <c r="Q36" i="1"/>
  <c r="Q37" i="1"/>
  <c r="Q38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14" i="1"/>
  <c r="Q25" i="1"/>
  <c r="Q26" i="1"/>
  <c r="Q31" i="1"/>
  <c r="Q32" i="1"/>
  <c r="Q33" i="1"/>
  <c r="Q34" i="1"/>
  <c r="Q39" i="1"/>
  <c r="Q40" i="1"/>
  <c r="Q3" i="1"/>
  <c r="M1" i="1"/>
  <c r="S1" i="1" l="1"/>
  <c r="Q1" i="1"/>
</calcChain>
</file>

<file path=xl/sharedStrings.xml><?xml version="1.0" encoding="utf-8"?>
<sst xmlns="http://schemas.openxmlformats.org/spreadsheetml/2006/main" count="624" uniqueCount="205">
  <si>
    <t>Picture</t>
  </si>
  <si>
    <t>Brand</t>
  </si>
  <si>
    <t>Gender</t>
  </si>
  <si>
    <t>Macrocategory</t>
  </si>
  <si>
    <t>Season</t>
  </si>
  <si>
    <t>Loc</t>
  </si>
  <si>
    <t>EAN</t>
  </si>
  <si>
    <t>Sku</t>
  </si>
  <si>
    <t>Article name</t>
  </si>
  <si>
    <t>Composition</t>
  </si>
  <si>
    <t>Colour</t>
  </si>
  <si>
    <t>SIZE</t>
  </si>
  <si>
    <t>Qty</t>
  </si>
  <si>
    <t>HS CODE</t>
  </si>
  <si>
    <t>Made In</t>
  </si>
  <si>
    <t>RRP EUROPA</t>
  </si>
  <si>
    <t>WHS</t>
  </si>
  <si>
    <t>Michael Kors</t>
  </si>
  <si>
    <t>Women</t>
  </si>
  <si>
    <t>Accessories</t>
  </si>
  <si>
    <t>Fall/Winter</t>
  </si>
  <si>
    <t>OS</t>
  </si>
  <si>
    <t>4202.21.0090</t>
  </si>
  <si>
    <t>Cambodia</t>
  </si>
  <si>
    <t>Black</t>
  </si>
  <si>
    <t>Indonesia</t>
  </si>
  <si>
    <t>100% COW LEATHER</t>
  </si>
  <si>
    <t>Vietnam</t>
  </si>
  <si>
    <t>Soft Pink</t>
  </si>
  <si>
    <t>Bangladesh</t>
  </si>
  <si>
    <t>69% PVC, 17% POLYEST ER, 13% COTTON, 1% P U</t>
  </si>
  <si>
    <t>Blk/Gold</t>
  </si>
  <si>
    <t>4202.22.1000</t>
  </si>
  <si>
    <t>89.4% PVC, 9.6% POLY ESTER, 1% PU</t>
  </si>
  <si>
    <t>Vanilla/Acrn</t>
  </si>
  <si>
    <t>Brn/Sftpink</t>
  </si>
  <si>
    <t>Spring/Summer</t>
  </si>
  <si>
    <t>52% POLYURETHANE, 48 % POLYESTER</t>
  </si>
  <si>
    <t>4202.31.0090</t>
  </si>
  <si>
    <t>Brown</t>
  </si>
  <si>
    <t>4202.32.1000</t>
  </si>
  <si>
    <t>Carry Over</t>
  </si>
  <si>
    <t>Navy</t>
  </si>
  <si>
    <t>59% COTTON, 41% POLY ESTER</t>
  </si>
  <si>
    <t>Hri Blu Mlti</t>
  </si>
  <si>
    <t>Fair Aqua</t>
  </si>
  <si>
    <t>Powder Blush</t>
  </si>
  <si>
    <t>35S2GNMT3B-432-OS</t>
  </si>
  <si>
    <t>89.4% PVC, 9.6% POLY ESTER, 1% POLYURETHA NE</t>
  </si>
  <si>
    <t>35T0GWXS3L-648-OS</t>
  </si>
  <si>
    <t>34H1GT9E8B-266-OS</t>
  </si>
  <si>
    <t>Dk Midnight</t>
  </si>
  <si>
    <t>Camel</t>
  </si>
  <si>
    <t>Nat/Lugg</t>
  </si>
  <si>
    <t>100% POLYESTER</t>
  </si>
  <si>
    <t>100% SHEEP LEATHER</t>
  </si>
  <si>
    <t>TEXTILE BASE COATED IN PU</t>
  </si>
  <si>
    <t>55% POLYESTER, 45% P U</t>
  </si>
  <si>
    <t>7.0</t>
  </si>
  <si>
    <t>7.5</t>
  </si>
  <si>
    <t>13.0</t>
  </si>
  <si>
    <t>10.0</t>
  </si>
  <si>
    <t>42S1KEFS2B-499-13.0</t>
  </si>
  <si>
    <t>40F1AIFEEB-001-7.5</t>
  </si>
  <si>
    <t>40F2ZMFE5D-039-10.0</t>
  </si>
  <si>
    <t>40F2ZMFE5S-969-7.0</t>
  </si>
  <si>
    <t>Bags</t>
  </si>
  <si>
    <t>Shoes</t>
  </si>
  <si>
    <t>6405.90.9000</t>
  </si>
  <si>
    <t>Pochette</t>
  </si>
  <si>
    <t>Tote Bag</t>
  </si>
  <si>
    <t>Shoulder bag Satchel</t>
  </si>
  <si>
    <t xml:space="preserve">Tote Bag </t>
  </si>
  <si>
    <t>Boots</t>
  </si>
  <si>
    <t>Heeled shoes</t>
  </si>
  <si>
    <t>Sneakers</t>
  </si>
  <si>
    <t>Wallets</t>
  </si>
  <si>
    <t>6.5</t>
  </si>
  <si>
    <t>40T2IZMP1L-222-6</t>
  </si>
  <si>
    <t>40T2IZMP1L-222-6.5</t>
  </si>
  <si>
    <t>40T2IZMP1L-222-7</t>
  </si>
  <si>
    <t>4202.21.0091</t>
  </si>
  <si>
    <t>4202.21.0092</t>
  </si>
  <si>
    <t>6.0</t>
  </si>
  <si>
    <t>5.5</t>
  </si>
  <si>
    <t>5.0</t>
  </si>
  <si>
    <t>6402.99.9800</t>
  </si>
  <si>
    <t>6404.19.9000</t>
  </si>
  <si>
    <t>6403.99.9190</t>
  </si>
  <si>
    <t>43S2DAFS1D-001-5.0</t>
  </si>
  <si>
    <t>43S2DAFS1D-001-5.5</t>
  </si>
  <si>
    <t>49F0JNFS2D-381-6.0</t>
  </si>
  <si>
    <t>40T2IZMP1B-200-6.0</t>
  </si>
  <si>
    <t>40T2IZMP1L-222-6.0</t>
  </si>
  <si>
    <t>Dash Trainer</t>
  </si>
  <si>
    <t>Jenkins Knit Trainer</t>
  </si>
  <si>
    <t>Izzy Flex Pump</t>
  </si>
  <si>
    <t>Pale Ocean</t>
  </si>
  <si>
    <t>100% POLYURETHANE</t>
  </si>
  <si>
    <t>90% PVC, 9% POLYESTE R, 1% PU</t>
  </si>
  <si>
    <t>70% PVC, 17% POLYEST ER, 13% COTTON</t>
  </si>
  <si>
    <t>69% PVC, 17% POLYEST ER, 13% COTTON, 1% P OLYURETHANE</t>
  </si>
  <si>
    <t>4202.92.9890</t>
  </si>
  <si>
    <t>4202.32.9090</t>
  </si>
  <si>
    <t>Pale Blue</t>
  </si>
  <si>
    <t>Black Rainbw</t>
  </si>
  <si>
    <t>Rce Rd/Blk</t>
  </si>
  <si>
    <t>Orchid Haze</t>
  </si>
  <si>
    <t>Brn/Opt Orng</t>
  </si>
  <si>
    <t>35F0GTVD3U-Pale Blue-OS</t>
  </si>
  <si>
    <t>33U1LHST9B-Black Rainbw-OS</t>
  </si>
  <si>
    <t>39U1LHDF1O-Rce Rd/Blk-OS</t>
  </si>
  <si>
    <t>34T1SJ6D0U-Orchid Haze-OS</t>
  </si>
  <si>
    <t>39F1LHDF1V-Brn/Opt Orng-OS</t>
  </si>
  <si>
    <t>34F2SJ6D0J-Hri Blu Mlti-OS</t>
  </si>
  <si>
    <t>Card Case SM</t>
  </si>
  <si>
    <t>Card Holder LG</t>
  </si>
  <si>
    <t>32H9GF3N0L-001-OS</t>
  </si>
  <si>
    <t>Key Fob/Charms Xs Monogram Charm</t>
  </si>
  <si>
    <t>4205.00.9000</t>
  </si>
  <si>
    <t>32H9GF3N0L-406-OS</t>
  </si>
  <si>
    <t>TOT WHS</t>
  </si>
  <si>
    <t>TOT RRP</t>
  </si>
  <si>
    <t>32F2GTMN7B-149-OS</t>
  </si>
  <si>
    <t>Laptot Case</t>
  </si>
  <si>
    <t>63.7% PVC, 36.3% COT TON</t>
  </si>
  <si>
    <t>4202.92.1100</t>
  </si>
  <si>
    <t>32F2SJ6T7V-023-OS</t>
  </si>
  <si>
    <t>Blk/Silver</t>
  </si>
  <si>
    <t>4202.92.1900</t>
  </si>
  <si>
    <t>22F</t>
  </si>
  <si>
    <t>34F2G5HF6O-BLK/GOLD-OS</t>
  </si>
  <si>
    <t>Md Tab Passport Wallet Heritage</t>
  </si>
  <si>
    <t>BLK/GOLD</t>
  </si>
  <si>
    <t>34F2G7PD1L-187-OS</t>
  </si>
  <si>
    <t>34F2GT9D5L-Olive-OS</t>
  </si>
  <si>
    <t>Card Holder SM</t>
  </si>
  <si>
    <t>Olive</t>
  </si>
  <si>
    <t>34F2GT9D5O-BLK/GOLD-OS</t>
  </si>
  <si>
    <t>Sm Id Chn Card Holder Jet Set Charm</t>
  </si>
  <si>
    <t>34F2GT9N5O-BLK/GOLD-OS</t>
  </si>
  <si>
    <t>Airpods Case</t>
  </si>
  <si>
    <t>34F2ST9D5O-BLK/SILVER-OS</t>
  </si>
  <si>
    <t>BLK/SILVER</t>
  </si>
  <si>
    <t>34H1GJ6D0V-Pale Blue-OS</t>
  </si>
  <si>
    <t>34H1GJ6D0V-Sangria-OS</t>
  </si>
  <si>
    <t>Sangria</t>
  </si>
  <si>
    <t>34H1GJ6D0V-Wild Berry-OS</t>
  </si>
  <si>
    <t>Wild Berry</t>
  </si>
  <si>
    <t>34S2SJ6D0L-Soft Sky-OS</t>
  </si>
  <si>
    <t>Soft Sky</t>
  </si>
  <si>
    <t>Backpacks</t>
  </si>
  <si>
    <t>Backpack</t>
  </si>
  <si>
    <t>90% PVC, 10% POLYEST ER</t>
  </si>
  <si>
    <t>35T1GTTB6B-150-OS</t>
  </si>
  <si>
    <t>Vanilla</t>
  </si>
  <si>
    <t>30F2G01T3I-DEEP ORANGE-OS</t>
  </si>
  <si>
    <t>Lg Tote The Michael Bag</t>
  </si>
  <si>
    <t>DEEP ORANGE</t>
  </si>
  <si>
    <t>30F2G01T3I-OLIVE-OS</t>
  </si>
  <si>
    <t>OLIVE</t>
  </si>
  <si>
    <t>30F2G9ZM1V-333-OS</t>
  </si>
  <si>
    <t>Messenger &amp; Crossbody Bags</t>
  </si>
  <si>
    <t>75% PU, 20% POLYESTE R, 3% CALCIUM CARBON ATE, 2% WOOD FIBER P OWDER</t>
  </si>
  <si>
    <t>30T2G5VT1B-BALLET-OS</t>
  </si>
  <si>
    <t>Sm Conv Open Tote Maeve</t>
  </si>
  <si>
    <t>BALLET</t>
  </si>
  <si>
    <t>30T2GH6T3I-630-OS</t>
  </si>
  <si>
    <t>Sftpink/Fawn</t>
  </si>
  <si>
    <t>45.7% LINEN, 34% COT TON, 20.3% POLYESTER</t>
  </si>
  <si>
    <t>4202.22.9090</t>
  </si>
  <si>
    <t>32F2G7HC1L-DEEP ORANGE-OS</t>
  </si>
  <si>
    <t>Sm Phn Chn Xbody Heather</t>
  </si>
  <si>
    <t>Philippines</t>
  </si>
  <si>
    <t>RVR BLUE MLT</t>
  </si>
  <si>
    <t>100% HAIR CALF LEATH ER</t>
  </si>
  <si>
    <t>Marigold</t>
  </si>
  <si>
    <t>Merlot</t>
  </si>
  <si>
    <t>34T2GT9D0B-Black-OS</t>
  </si>
  <si>
    <t>30F2SEZB2I-RVR BLUE MLT-OS</t>
  </si>
  <si>
    <t>32F2G7PC8H-Marigold-OS</t>
  </si>
  <si>
    <t>32S2ST9C1V-Merlot-OS</t>
  </si>
  <si>
    <t>Jet Set Charms</t>
  </si>
  <si>
    <t>Vienam</t>
  </si>
  <si>
    <t>34F9GJ6F2L-187-OS</t>
  </si>
  <si>
    <t>35S2G8TB2L-001-OS</t>
  </si>
  <si>
    <t>4202.91.1090</t>
  </si>
  <si>
    <t>35S2G8TB2V-827-OS</t>
  </si>
  <si>
    <t>Opwht Multi</t>
  </si>
  <si>
    <t>30F2S4VS1L-MERLOT-OS</t>
  </si>
  <si>
    <t>Sm Tz Satchel Avril</t>
  </si>
  <si>
    <t>MERLOT</t>
  </si>
  <si>
    <t>30H0SKNT2B-001-OS</t>
  </si>
  <si>
    <t>Tote Md Conv Tote</t>
  </si>
  <si>
    <t>30S2G7FT3L-626-OS</t>
  </si>
  <si>
    <t>Brandy</t>
  </si>
  <si>
    <t>30T0GNXT2L-SOFT PINK-OS</t>
  </si>
  <si>
    <t>Md Tz Tote Sullivan</t>
  </si>
  <si>
    <t>SOFT PINK</t>
  </si>
  <si>
    <t>32F8GF5M2B-BRN/SFTPINK-OS</t>
  </si>
  <si>
    <t>Md Camera Bag Jet Set</t>
  </si>
  <si>
    <t>BRN/SFTPINK</t>
  </si>
  <si>
    <t>32F8GF5M2B-BROWN/BLK-OS</t>
  </si>
  <si>
    <t>Md Camera Bag</t>
  </si>
  <si>
    <t>BROWN/BLK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</si>
</sst>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\ &quot;€&quot;"/>
    <numFmt numFmtId="165" formatCode="#,##0.00\ &quot;€&quot;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363636"/>
      <name val="Calibri"/>
      <family val="2"/>
      <scheme val="minor"/>
    </font>
    <font>
      <sz val="8"/>
      <name val="Calibri"/>
      <family val="2"/>
      <scheme val="minor"/>
    </font>
    <font>
      <sz val="12"/>
      <color indexed="8"/>
      <name val="Calibri"/>
      <family val="2"/>
      <charset val="1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44" fontId="0" fillId="0" borderId="0" xfId="1" applyFont="1"/>
    <xf numFmtId="1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44" fontId="3" fillId="3" borderId="1" xfId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/>
    </xf>
    <xf numFmtId="44" fontId="0" fillId="4" borderId="1" xfId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3">
    <cellStyle name="Currency" xfId="1" builtinId="4"/>
    <cellStyle name="Excel Built-in Normal" xfId="2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g"/><Relationship Id="rId48" Type="http://schemas.openxmlformats.org/officeDocument/2006/relationships/image" Target="../media/image48.jpe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44</xdr:row>
      <xdr:rowOff>127000</xdr:rowOff>
    </xdr:from>
    <xdr:to>
      <xdr:col>0</xdr:col>
      <xdr:colOff>956945</xdr:colOff>
      <xdr:row>44</xdr:row>
      <xdr:rowOff>1028700</xdr:rowOff>
    </xdr:to>
    <xdr:pic>
      <xdr:nvPicPr>
        <xdr:cNvPr id="215" name="Immagine 214" descr="Michael Kors 35T0GWXS3L-cipria, Sling Bag da Donna, Powder Blush, Taglia  Unica : Amazon.it: Moda">
          <a:extLst>
            <a:ext uri="{FF2B5EF4-FFF2-40B4-BE49-F238E27FC236}">
              <a16:creationId xmlns:a16="http://schemas.microsoft.com/office/drawing/2014/main" xmlns="" id="{BD44FAEE-FEF3-A940-85A1-50F7CC2E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33299000"/>
          <a:ext cx="766445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53</xdr:row>
      <xdr:rowOff>304800</xdr:rowOff>
    </xdr:from>
    <xdr:to>
      <xdr:col>0</xdr:col>
      <xdr:colOff>1092200</xdr:colOff>
      <xdr:row>53</xdr:row>
      <xdr:rowOff>972548</xdr:rowOff>
    </xdr:to>
    <xdr:pic>
      <xdr:nvPicPr>
        <xdr:cNvPr id="135" name="Immagine 134" descr="MICHAEL Michael Kors Sneakers Keating 42S1KEFS2B Bianco | Modivo.it">
          <a:extLst>
            <a:ext uri="{FF2B5EF4-FFF2-40B4-BE49-F238E27FC236}">
              <a16:creationId xmlns:a16="http://schemas.microsoft.com/office/drawing/2014/main" xmlns="" id="{0C158561-E9E8-0C47-9177-5C384A8F14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057" b="24056"/>
        <a:stretch/>
      </xdr:blipFill>
      <xdr:spPr bwMode="auto">
        <a:xfrm>
          <a:off x="127000" y="156895800"/>
          <a:ext cx="965200" cy="667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45</xdr:row>
      <xdr:rowOff>152400</xdr:rowOff>
    </xdr:from>
    <xdr:to>
      <xdr:col>0</xdr:col>
      <xdr:colOff>1066800</xdr:colOff>
      <xdr:row>45</xdr:row>
      <xdr:rowOff>1072856</xdr:rowOff>
    </xdr:to>
    <xdr:pic>
      <xdr:nvPicPr>
        <xdr:cNvPr id="142" name="Immagine 141" descr="Michael Michael Kors Alistair Lace-up Boot In Black | ModeSens">
          <a:extLst>
            <a:ext uri="{FF2B5EF4-FFF2-40B4-BE49-F238E27FC236}">
              <a16:creationId xmlns:a16="http://schemas.microsoft.com/office/drawing/2014/main" xmlns="" id="{D5A41CC2-8073-864C-973E-68588F1875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31"/>
        <a:stretch/>
      </xdr:blipFill>
      <xdr:spPr bwMode="auto">
        <a:xfrm>
          <a:off x="101600" y="160172400"/>
          <a:ext cx="965200" cy="920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46</xdr:row>
      <xdr:rowOff>177800</xdr:rowOff>
    </xdr:from>
    <xdr:to>
      <xdr:col>0</xdr:col>
      <xdr:colOff>990600</xdr:colOff>
      <xdr:row>46</xdr:row>
      <xdr:rowOff>1039191</xdr:rowOff>
    </xdr:to>
    <xdr:pic>
      <xdr:nvPicPr>
        <xdr:cNvPr id="218" name="Immagine 217" descr="MICHAEL Michael Kors Scarpe Zelda Bootie 40F2ZMFE5D Nero | Modivo.it">
          <a:extLst>
            <a:ext uri="{FF2B5EF4-FFF2-40B4-BE49-F238E27FC236}">
              <a16:creationId xmlns:a16="http://schemas.microsoft.com/office/drawing/2014/main" xmlns="" id="{2316884D-8749-0A4F-AFDC-BED0543A21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97" b="16744"/>
        <a:stretch/>
      </xdr:blipFill>
      <xdr:spPr bwMode="auto">
        <a:xfrm>
          <a:off x="101600" y="202488800"/>
          <a:ext cx="889000" cy="861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47</xdr:row>
      <xdr:rowOff>203201</xdr:rowOff>
    </xdr:from>
    <xdr:to>
      <xdr:col>0</xdr:col>
      <xdr:colOff>1054100</xdr:colOff>
      <xdr:row>47</xdr:row>
      <xdr:rowOff>966297</xdr:rowOff>
    </xdr:to>
    <xdr:pic>
      <xdr:nvPicPr>
        <xdr:cNvPr id="220" name="Immagine 219" descr="Stivale Zelda in similpelle scamosciata e sherpa | Michael Kors">
          <a:extLst>
            <a:ext uri="{FF2B5EF4-FFF2-40B4-BE49-F238E27FC236}">
              <a16:creationId xmlns:a16="http://schemas.microsoft.com/office/drawing/2014/main" xmlns="" id="{D209ECE0-DFB1-754A-84E9-E2F27679A2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68" t="44298" r="8284" b="4825"/>
        <a:stretch/>
      </xdr:blipFill>
      <xdr:spPr bwMode="auto">
        <a:xfrm>
          <a:off x="139700" y="203657201"/>
          <a:ext cx="914400" cy="763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49</xdr:row>
      <xdr:rowOff>139700</xdr:rowOff>
    </xdr:from>
    <xdr:to>
      <xdr:col>0</xdr:col>
      <xdr:colOff>1104900</xdr:colOff>
      <xdr:row>49</xdr:row>
      <xdr:rowOff>973464</xdr:rowOff>
    </xdr:to>
    <xdr:pic>
      <xdr:nvPicPr>
        <xdr:cNvPr id="4" name="Immagine 3" descr="MICHAEL Michael Kors Scarpe stiletto Izzy Flex Pump 40T2IZMP1L Beige |  Modivo.it">
          <a:extLst>
            <a:ext uri="{FF2B5EF4-FFF2-40B4-BE49-F238E27FC236}">
              <a16:creationId xmlns:a16="http://schemas.microsoft.com/office/drawing/2014/main" xmlns="" id="{9D4C0288-1F5A-5C4E-A210-8F2D5535DA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36" b="13333"/>
        <a:stretch/>
      </xdr:blipFill>
      <xdr:spPr bwMode="auto">
        <a:xfrm>
          <a:off x="203200" y="139700"/>
          <a:ext cx="622300" cy="833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51</xdr:row>
      <xdr:rowOff>139700</xdr:rowOff>
    </xdr:from>
    <xdr:to>
      <xdr:col>0</xdr:col>
      <xdr:colOff>1104900</xdr:colOff>
      <xdr:row>51</xdr:row>
      <xdr:rowOff>973464</xdr:rowOff>
    </xdr:to>
    <xdr:pic>
      <xdr:nvPicPr>
        <xdr:cNvPr id="11" name="Immagine 10" descr="MICHAEL Michael Kors Scarpe stiletto Izzy Flex Pump 40T2IZMP1L Beige |  Modivo.it">
          <a:extLst>
            <a:ext uri="{FF2B5EF4-FFF2-40B4-BE49-F238E27FC236}">
              <a16:creationId xmlns:a16="http://schemas.microsoft.com/office/drawing/2014/main" xmlns="" id="{8F092CA5-8A9C-5B4B-8C08-8AB8656697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36" b="13333"/>
        <a:stretch/>
      </xdr:blipFill>
      <xdr:spPr bwMode="auto">
        <a:xfrm>
          <a:off x="203200" y="163588700"/>
          <a:ext cx="901700" cy="833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52</xdr:row>
      <xdr:rowOff>139700</xdr:rowOff>
    </xdr:from>
    <xdr:to>
      <xdr:col>0</xdr:col>
      <xdr:colOff>1104900</xdr:colOff>
      <xdr:row>52</xdr:row>
      <xdr:rowOff>973464</xdr:rowOff>
    </xdr:to>
    <xdr:pic>
      <xdr:nvPicPr>
        <xdr:cNvPr id="13" name="Immagine 12" descr="MICHAEL Michael Kors Scarpe stiletto Izzy Flex Pump 40T2IZMP1L Beige |  Modivo.it">
          <a:extLst>
            <a:ext uri="{FF2B5EF4-FFF2-40B4-BE49-F238E27FC236}">
              <a16:creationId xmlns:a16="http://schemas.microsoft.com/office/drawing/2014/main" xmlns="" id="{D92F5BBA-9857-AA43-A3AD-B344CB3861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36" b="13333"/>
        <a:stretch/>
      </xdr:blipFill>
      <xdr:spPr bwMode="auto">
        <a:xfrm>
          <a:off x="203200" y="163588700"/>
          <a:ext cx="901700" cy="833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</xdr:colOff>
      <xdr:row>54</xdr:row>
      <xdr:rowOff>38100</xdr:rowOff>
    </xdr:from>
    <xdr:to>
      <xdr:col>0</xdr:col>
      <xdr:colOff>1104900</xdr:colOff>
      <xdr:row>54</xdr:row>
      <xdr:rowOff>1016000</xdr:rowOff>
    </xdr:to>
    <xdr:pic>
      <xdr:nvPicPr>
        <xdr:cNvPr id="18" name="dimg_343" descr="Sneakers MICHAEL Michael Kors Dash Trainer 43S2DAFS1D Black | escarpe.it">
          <a:extLst>
            <a:ext uri="{FF2B5EF4-FFF2-40B4-BE49-F238E27FC236}">
              <a16:creationId xmlns:a16="http://schemas.microsoft.com/office/drawing/2014/main" xmlns="" id="{5CE4AEB9-AE3F-1901-7A05-F07C9E36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134912100"/>
          <a:ext cx="10541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</xdr:colOff>
      <xdr:row>55</xdr:row>
      <xdr:rowOff>38100</xdr:rowOff>
    </xdr:from>
    <xdr:to>
      <xdr:col>0</xdr:col>
      <xdr:colOff>1104900</xdr:colOff>
      <xdr:row>55</xdr:row>
      <xdr:rowOff>1016000</xdr:rowOff>
    </xdr:to>
    <xdr:pic>
      <xdr:nvPicPr>
        <xdr:cNvPr id="19" name="dimg_343" descr="Sneakers MICHAEL Michael Kors Dash Trainer 43S2DAFS1D Black | escarpe.it">
          <a:extLst>
            <a:ext uri="{FF2B5EF4-FFF2-40B4-BE49-F238E27FC236}">
              <a16:creationId xmlns:a16="http://schemas.microsoft.com/office/drawing/2014/main" xmlns="" id="{346DB914-1336-224E-A686-A7FD3CD35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134912100"/>
          <a:ext cx="10541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48</xdr:row>
      <xdr:rowOff>50800</xdr:rowOff>
    </xdr:from>
    <xdr:to>
      <xdr:col>0</xdr:col>
      <xdr:colOff>1041400</xdr:colOff>
      <xdr:row>48</xdr:row>
      <xdr:rowOff>965200</xdr:rowOff>
    </xdr:to>
    <xdr:pic>
      <xdr:nvPicPr>
        <xdr:cNvPr id="40" name="dimg_243" descr="Michael Kors womens Brown izzy flex pump 40T2IZMP1B-200 - Vilbury London">
          <a:extLst>
            <a:ext uri="{FF2B5EF4-FFF2-40B4-BE49-F238E27FC236}">
              <a16:creationId xmlns:a16="http://schemas.microsoft.com/office/drawing/2014/main" xmlns="" id="{764A2EFD-04A2-2E7E-4E90-30B233387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532128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41</xdr:row>
      <xdr:rowOff>101600</xdr:rowOff>
    </xdr:from>
    <xdr:to>
      <xdr:col>0</xdr:col>
      <xdr:colOff>1181100</xdr:colOff>
      <xdr:row>41</xdr:row>
      <xdr:rowOff>1104900</xdr:rowOff>
    </xdr:to>
    <xdr:pic>
      <xdr:nvPicPr>
        <xdr:cNvPr id="32" name="dimg_332" descr="MICHAEL KORS(マイケルコース) / PRIDE/カプセル/パッカブルトート/レインボーロゴ/トートバッグ/PVC/33U1LHST9B |  中古品の販売・通販ならセカンドストリート">
          <a:extLst>
            <a:ext uri="{FF2B5EF4-FFF2-40B4-BE49-F238E27FC236}">
              <a16:creationId xmlns:a16="http://schemas.microsoft.com/office/drawing/2014/main" xmlns="" id="{A5833563-ED35-3DEE-1052-5CC33531B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7736800"/>
          <a:ext cx="10795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22</xdr:row>
      <xdr:rowOff>127000</xdr:rowOff>
    </xdr:from>
    <xdr:to>
      <xdr:col>0</xdr:col>
      <xdr:colOff>1146105</xdr:colOff>
      <xdr:row>22</xdr:row>
      <xdr:rowOff>1054100</xdr:rowOff>
    </xdr:to>
    <xdr:pic>
      <xdr:nvPicPr>
        <xdr:cNvPr id="33" name="dimg_8" descr="Michael Kors All-Over Graphic Printed Bi-Fold Wallet – Cettire">
          <a:extLst>
            <a:ext uri="{FF2B5EF4-FFF2-40B4-BE49-F238E27FC236}">
              <a16:creationId xmlns:a16="http://schemas.microsoft.com/office/drawing/2014/main" xmlns="" id="{5C4D0405-3E82-8370-CE64-2D63D3C78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45" t="18049" r="21138" b="16097"/>
        <a:stretch/>
      </xdr:blipFill>
      <xdr:spPr bwMode="auto">
        <a:xfrm>
          <a:off x="177800" y="143002000"/>
          <a:ext cx="968305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21</xdr:row>
      <xdr:rowOff>63500</xdr:rowOff>
    </xdr:from>
    <xdr:to>
      <xdr:col>0</xdr:col>
      <xdr:colOff>1092200</xdr:colOff>
      <xdr:row>21</xdr:row>
      <xdr:rowOff>1024410</xdr:rowOff>
    </xdr:to>
    <xdr:pic>
      <xdr:nvPicPr>
        <xdr:cNvPr id="56" name="dimg_333" descr="MICHAEL KORS HUDSON MK MONOGRAM LOGO BILLFOLD WALLET 39F1LHDF1V | eBay">
          <a:extLst>
            <a:ext uri="{FF2B5EF4-FFF2-40B4-BE49-F238E27FC236}">
              <a16:creationId xmlns:a16="http://schemas.microsoft.com/office/drawing/2014/main" xmlns="" id="{5F34CEE0-F1B7-75E7-911C-EF48561E0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56654500"/>
          <a:ext cx="965200" cy="96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11</xdr:row>
      <xdr:rowOff>317500</xdr:rowOff>
    </xdr:from>
    <xdr:to>
      <xdr:col>0</xdr:col>
      <xdr:colOff>1116211</xdr:colOff>
      <xdr:row>11</xdr:row>
      <xdr:rowOff>952500</xdr:rowOff>
    </xdr:to>
    <xdr:pic>
      <xdr:nvPicPr>
        <xdr:cNvPr id="134" name="dimg_10" descr="MICHAEL Michael Kors 34F2SJ6D0J-HRI BLU MLTI Blau - Kostenloser Versand |  Spartoo.de ! - Taschen Geldbeutel Damen 47,00 €">
          <a:extLst>
            <a:ext uri="{FF2B5EF4-FFF2-40B4-BE49-F238E27FC236}">
              <a16:creationId xmlns:a16="http://schemas.microsoft.com/office/drawing/2014/main" xmlns="" id="{71A64899-652E-CC7C-0694-06A6472D33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888" b="22223"/>
        <a:stretch/>
      </xdr:blipFill>
      <xdr:spPr bwMode="auto">
        <a:xfrm>
          <a:off x="0" y="6235700"/>
          <a:ext cx="1116211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4</xdr:row>
      <xdr:rowOff>50800</xdr:rowOff>
    </xdr:from>
    <xdr:to>
      <xdr:col>0</xdr:col>
      <xdr:colOff>876300</xdr:colOff>
      <xdr:row>4</xdr:row>
      <xdr:rowOff>1096434</xdr:rowOff>
    </xdr:to>
    <xdr:pic>
      <xdr:nvPicPr>
        <xdr:cNvPr id="71" name="Imagen 4" descr="Leather Bag Charm">
          <a:extLst>
            <a:ext uri="{FF2B5EF4-FFF2-40B4-BE49-F238E27FC236}">
              <a16:creationId xmlns:a16="http://schemas.microsoft.com/office/drawing/2014/main" xmlns="" id="{F69A02F8-A7BC-8149-AE37-9C5018673A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12" t="20202" r="31126" b="20707"/>
        <a:stretch/>
      </xdr:blipFill>
      <xdr:spPr bwMode="auto">
        <a:xfrm>
          <a:off x="393700" y="3683000"/>
          <a:ext cx="482600" cy="1045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</xdr:colOff>
      <xdr:row>2</xdr:row>
      <xdr:rowOff>139700</xdr:rowOff>
    </xdr:from>
    <xdr:to>
      <xdr:col>0</xdr:col>
      <xdr:colOff>1117600</xdr:colOff>
      <xdr:row>2</xdr:row>
      <xdr:rowOff>1007836</xdr:rowOff>
    </xdr:to>
    <xdr:pic>
      <xdr:nvPicPr>
        <xdr:cNvPr id="2" name="Immagine 1" descr="마이클코어스-마이클코어스 모노그램 가죽 노트북 케이스 32F2GTMN7B | TRENBE">
          <a:extLst>
            <a:ext uri="{FF2B5EF4-FFF2-40B4-BE49-F238E27FC236}">
              <a16:creationId xmlns:a16="http://schemas.microsoft.com/office/drawing/2014/main" xmlns="" id="{79FD9004-B0F9-3A45-9A1A-EEF09A8F2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388" b="18878"/>
        <a:stretch/>
      </xdr:blipFill>
      <xdr:spPr bwMode="auto">
        <a:xfrm>
          <a:off x="12700" y="1485900"/>
          <a:ext cx="1104900" cy="868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63501</xdr:colOff>
      <xdr:row>3</xdr:row>
      <xdr:rowOff>114300</xdr:rowOff>
    </xdr:from>
    <xdr:to>
      <xdr:col>0</xdr:col>
      <xdr:colOff>1193801</xdr:colOff>
      <xdr:row>3</xdr:row>
      <xdr:rowOff>1016000</xdr:rowOff>
    </xdr:to>
    <xdr:pic>
      <xdr:nvPicPr>
        <xdr:cNvPr id="3" name="Immagine 2" descr="Jet Set Metallic Logo Stripe 13 Inch Laptop Case | Michael Kors">
          <a:extLst>
            <a:ext uri="{FF2B5EF4-FFF2-40B4-BE49-F238E27FC236}">
              <a16:creationId xmlns:a16="http://schemas.microsoft.com/office/drawing/2014/main" xmlns="" id="{5F6FABA2-3A74-B24E-B70C-3CA652A4F7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18" t="53419" r="13794" b="7693"/>
        <a:stretch/>
      </xdr:blipFill>
      <xdr:spPr bwMode="auto">
        <a:xfrm>
          <a:off x="63501" y="2603500"/>
          <a:ext cx="11303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308069</xdr:colOff>
      <xdr:row>6</xdr:row>
      <xdr:rowOff>199202</xdr:rowOff>
    </xdr:from>
    <xdr:to>
      <xdr:col>0</xdr:col>
      <xdr:colOff>1111079</xdr:colOff>
      <xdr:row>6</xdr:row>
      <xdr:rowOff>886443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FEDB5B80-EAEB-274D-A140-A5ADF98FCC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14401" t="6720" r="13595" b="7834"/>
        <a:stretch/>
      </xdr:blipFill>
      <xdr:spPr>
        <a:xfrm>
          <a:off x="308069" y="7260402"/>
          <a:ext cx="803010" cy="687241"/>
        </a:xfrm>
        <a:prstGeom prst="rect">
          <a:avLst/>
        </a:prstGeom>
      </xdr:spPr>
    </xdr:pic>
    <xdr:clientData/>
  </xdr:twoCellAnchor>
  <xdr:twoCellAnchor>
    <xdr:from>
      <xdr:col>0</xdr:col>
      <xdr:colOff>88900</xdr:colOff>
      <xdr:row>7</xdr:row>
      <xdr:rowOff>101600</xdr:rowOff>
    </xdr:from>
    <xdr:to>
      <xdr:col>0</xdr:col>
      <xdr:colOff>1092200</xdr:colOff>
      <xdr:row>7</xdr:row>
      <xdr:rowOff>1104900</xdr:rowOff>
    </xdr:to>
    <xdr:pic>
      <xdr:nvPicPr>
        <xdr:cNvPr id="12" name="Imagen 7" descr="비아델루쏘]키 체인 카드 지갑 34F2G7PD1L 187 : 롯데백화점">
          <a:extLst>
            <a:ext uri="{FF2B5EF4-FFF2-40B4-BE49-F238E27FC236}">
              <a16:creationId xmlns:a16="http://schemas.microsoft.com/office/drawing/2014/main" xmlns="" id="{CD265455-86D1-A049-87C4-F85B8E4D0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83058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10</xdr:row>
      <xdr:rowOff>25400</xdr:rowOff>
    </xdr:from>
    <xdr:to>
      <xdr:col>0</xdr:col>
      <xdr:colOff>1206500</xdr:colOff>
      <xdr:row>10</xdr:row>
      <xdr:rowOff>1105377</xdr:rowOff>
    </xdr:to>
    <xdr:pic>
      <xdr:nvPicPr>
        <xdr:cNvPr id="14" name="Immagine 13" descr="Michael Kors 34F2GT9N5L JET SET CHARM AirPods Pro case Black">
          <a:extLst>
            <a:ext uri="{FF2B5EF4-FFF2-40B4-BE49-F238E27FC236}">
              <a16:creationId xmlns:a16="http://schemas.microsoft.com/office/drawing/2014/main" xmlns="" id="{EA12E7CE-53C3-9943-B92C-C778284312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97" t="21795" r="15897" b="22649"/>
        <a:stretch/>
      </xdr:blipFill>
      <xdr:spPr bwMode="auto">
        <a:xfrm>
          <a:off x="101600" y="15087600"/>
          <a:ext cx="1104900" cy="1079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8</xdr:row>
      <xdr:rowOff>50800</xdr:rowOff>
    </xdr:from>
    <xdr:to>
      <xdr:col>0</xdr:col>
      <xdr:colOff>1003300</xdr:colOff>
      <xdr:row>8</xdr:row>
      <xdr:rowOff>977900</xdr:rowOff>
    </xdr:to>
    <xdr:pic>
      <xdr:nvPicPr>
        <xdr:cNvPr id="15" name="dimg_9" descr="MICHAEL Michael Kors 34F2GT9D5L-OLIVE Verde - Malas Porta-moedas Mulher  95,00 €">
          <a:extLst>
            <a:ext uri="{FF2B5EF4-FFF2-40B4-BE49-F238E27FC236}">
              <a16:creationId xmlns:a16="http://schemas.microsoft.com/office/drawing/2014/main" xmlns="" id="{97E1CFB5-8AE3-B04B-B3B3-DDF4CD58E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5410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99282</xdr:colOff>
      <xdr:row>9</xdr:row>
      <xdr:rowOff>181641</xdr:rowOff>
    </xdr:from>
    <xdr:to>
      <xdr:col>0</xdr:col>
      <xdr:colOff>1227806</xdr:colOff>
      <xdr:row>9</xdr:row>
      <xdr:rowOff>800101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28B3B917-1FEE-F143-9538-EF980A5AC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l="9600" t="37442"/>
        <a:stretch/>
      </xdr:blipFill>
      <xdr:spPr>
        <a:xfrm>
          <a:off x="99282" y="11814841"/>
          <a:ext cx="1128524" cy="618460"/>
        </a:xfrm>
        <a:prstGeom prst="rect">
          <a:avLst/>
        </a:prstGeom>
      </xdr:spPr>
    </xdr:pic>
    <xdr:clientData/>
  </xdr:twoCellAnchor>
  <xdr:twoCellAnchor>
    <xdr:from>
      <xdr:col>0</xdr:col>
      <xdr:colOff>245290</xdr:colOff>
      <xdr:row>12</xdr:row>
      <xdr:rowOff>235928</xdr:rowOff>
    </xdr:from>
    <xdr:to>
      <xdr:col>0</xdr:col>
      <xdr:colOff>1174668</xdr:colOff>
      <xdr:row>12</xdr:row>
      <xdr:rowOff>906198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0420E973-AF73-B24F-BAD8-05294CD6F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45290" y="17584128"/>
          <a:ext cx="929378" cy="670270"/>
        </a:xfrm>
        <a:prstGeom prst="rect">
          <a:avLst/>
        </a:prstGeom>
      </xdr:spPr>
    </xdr:pic>
    <xdr:clientData/>
  </xdr:twoCellAnchor>
  <xdr:twoCellAnchor>
    <xdr:from>
      <xdr:col>0</xdr:col>
      <xdr:colOff>88900</xdr:colOff>
      <xdr:row>14</xdr:row>
      <xdr:rowOff>330200</xdr:rowOff>
    </xdr:from>
    <xdr:to>
      <xdr:col>0</xdr:col>
      <xdr:colOff>1189567</xdr:colOff>
      <xdr:row>14</xdr:row>
      <xdr:rowOff>990600</xdr:rowOff>
    </xdr:to>
    <xdr:pic>
      <xdr:nvPicPr>
        <xdr:cNvPr id="28" name="dimg_395" descr="MICHAEL Michael Kors 34H1GJ6D0V-PALE BLUE Modrá - Doručení zdarma |  Spartoo.cz ! - Taška Penezenky Pro-zeny 1243 Kč">
          <a:extLst>
            <a:ext uri="{FF2B5EF4-FFF2-40B4-BE49-F238E27FC236}">
              <a16:creationId xmlns:a16="http://schemas.microsoft.com/office/drawing/2014/main" xmlns="" id="{760BD43D-8580-5743-8875-BF72EE9843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34" b="18666"/>
        <a:stretch/>
      </xdr:blipFill>
      <xdr:spPr bwMode="auto">
        <a:xfrm>
          <a:off x="88900" y="19964400"/>
          <a:ext cx="1100667" cy="66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16</xdr:row>
      <xdr:rowOff>177800</xdr:rowOff>
    </xdr:from>
    <xdr:to>
      <xdr:col>0</xdr:col>
      <xdr:colOff>1219200</xdr:colOff>
      <xdr:row>16</xdr:row>
      <xdr:rowOff>778797</xdr:rowOff>
    </xdr:to>
    <xdr:pic>
      <xdr:nvPicPr>
        <xdr:cNvPr id="34" name="dimg_12" descr="Michael Kors Purse JET SET 34H1GJ6D0V woman, pink fuchsia, One Size :  Amazon.co.uk: Fashion">
          <a:extLst>
            <a:ext uri="{FF2B5EF4-FFF2-40B4-BE49-F238E27FC236}">
              <a16:creationId xmlns:a16="http://schemas.microsoft.com/office/drawing/2014/main" xmlns="" id="{CB3B6032-FFFD-2D43-BBA9-84B267B66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2098000"/>
          <a:ext cx="1143000" cy="600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88901</xdr:colOff>
      <xdr:row>15</xdr:row>
      <xdr:rowOff>190500</xdr:rowOff>
    </xdr:from>
    <xdr:to>
      <xdr:col>0</xdr:col>
      <xdr:colOff>1193801</xdr:colOff>
      <xdr:row>15</xdr:row>
      <xdr:rowOff>925761</xdr:rowOff>
    </xdr:to>
    <xdr:pic>
      <xdr:nvPicPr>
        <xdr:cNvPr id="36" name="dimg_341" descr="Michael Kors Portafoglio JET SET 34H1GJ6D0V donna, Corallo, Talla única :  Amazon.it: Moda">
          <a:extLst>
            <a:ext uri="{FF2B5EF4-FFF2-40B4-BE49-F238E27FC236}">
              <a16:creationId xmlns:a16="http://schemas.microsoft.com/office/drawing/2014/main" xmlns="" id="{14152549-4A4C-124B-9C41-4DB9BBB12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1" y="20967700"/>
          <a:ext cx="1104900" cy="735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18</xdr:row>
      <xdr:rowOff>139700</xdr:rowOff>
    </xdr:from>
    <xdr:to>
      <xdr:col>0</xdr:col>
      <xdr:colOff>1219200</xdr:colOff>
      <xdr:row>18</xdr:row>
      <xdr:rowOff>883368</xdr:rowOff>
    </xdr:to>
    <xdr:pic>
      <xdr:nvPicPr>
        <xdr:cNvPr id="38" name="dimg_395" descr="Nine lot of 2 MICHAEL KORS LOGO EMBOSSED WALLETS 34S2LJ6D0L WALLET Leather  ref.784695 - Joli Closet">
          <a:extLst>
            <a:ext uri="{FF2B5EF4-FFF2-40B4-BE49-F238E27FC236}">
              <a16:creationId xmlns:a16="http://schemas.microsoft.com/office/drawing/2014/main" xmlns="" id="{F7EC9F2B-AF30-FB44-99B1-B77983797A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889" t="33778" b="33333"/>
        <a:stretch/>
      </xdr:blipFill>
      <xdr:spPr bwMode="auto">
        <a:xfrm>
          <a:off x="63500" y="25488900"/>
          <a:ext cx="1155700" cy="743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26</xdr:row>
      <xdr:rowOff>88900</xdr:rowOff>
    </xdr:from>
    <xdr:to>
      <xdr:col>0</xdr:col>
      <xdr:colOff>993281</xdr:colOff>
      <xdr:row>26</xdr:row>
      <xdr:rowOff>990600</xdr:rowOff>
    </xdr:to>
    <xdr:pic>
      <xdr:nvPicPr>
        <xdr:cNvPr id="47" name="Immagine 46" descr="Michael Kors Jet Set Medium Womens Pebbled Leather Backpack (Powder Blush)  35T1GTTB6B-424 - AllGlitters">
          <a:extLst>
            <a:ext uri="{FF2B5EF4-FFF2-40B4-BE49-F238E27FC236}">
              <a16:creationId xmlns:a16="http://schemas.microsoft.com/office/drawing/2014/main" xmlns="" id="{9A9D4F37-35BB-AF42-9245-8F652C45C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2296100"/>
          <a:ext cx="891681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180260</xdr:colOff>
      <xdr:row>28</xdr:row>
      <xdr:rowOff>58993</xdr:rowOff>
    </xdr:from>
    <xdr:to>
      <xdr:col>0</xdr:col>
      <xdr:colOff>1112274</xdr:colOff>
      <xdr:row>28</xdr:row>
      <xdr:rowOff>1083186</xdr:rowOff>
    </xdr:to>
    <xdr:pic>
      <xdr:nvPicPr>
        <xdr:cNvPr id="48" name="Immagine 47" descr="MICHAEL Michael Kors Large Animal Print Logo Tote Bag, Olive - McElhinneys">
          <a:extLst>
            <a:ext uri="{FF2B5EF4-FFF2-40B4-BE49-F238E27FC236}">
              <a16:creationId xmlns:a16="http://schemas.microsoft.com/office/drawing/2014/main" xmlns="" id="{36A8A057-6534-D744-966C-489AA778A3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97" b="14240"/>
        <a:stretch/>
      </xdr:blipFill>
      <xdr:spPr bwMode="auto">
        <a:xfrm>
          <a:off x="180260" y="31135893"/>
          <a:ext cx="932014" cy="1024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29</xdr:row>
      <xdr:rowOff>101600</xdr:rowOff>
    </xdr:from>
    <xdr:to>
      <xdr:col>0</xdr:col>
      <xdr:colOff>1141461</xdr:colOff>
      <xdr:row>29</xdr:row>
      <xdr:rowOff>1066800</xdr:rowOff>
    </xdr:to>
    <xdr:pic>
      <xdr:nvPicPr>
        <xdr:cNvPr id="51" name="dimg_1" descr="Michael Kors | Bags | Michael Kors Handbag Woman Olive | Poshmark">
          <a:extLst>
            <a:ext uri="{FF2B5EF4-FFF2-40B4-BE49-F238E27FC236}">
              <a16:creationId xmlns:a16="http://schemas.microsoft.com/office/drawing/2014/main" xmlns="" id="{B1B70A89-7534-A541-A7DC-826C4F7BC3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44" t="28889" r="18666" b="12445"/>
        <a:stretch/>
      </xdr:blipFill>
      <xdr:spPr bwMode="auto">
        <a:xfrm>
          <a:off x="139700" y="36880800"/>
          <a:ext cx="1001761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35</xdr:row>
      <xdr:rowOff>88900</xdr:rowOff>
    </xdr:from>
    <xdr:to>
      <xdr:col>0</xdr:col>
      <xdr:colOff>1054100</xdr:colOff>
      <xdr:row>35</xdr:row>
      <xdr:rowOff>1028700</xdr:rowOff>
    </xdr:to>
    <xdr:pic>
      <xdr:nvPicPr>
        <xdr:cNvPr id="70" name="Immagine 69" descr="Borsetta MICHAEL Michael Kors - Heidi 30T2GH6T3I Sftpink/Fawn 630 - Shopper  - Borse | eschuhe.ch">
          <a:extLst>
            <a:ext uri="{FF2B5EF4-FFF2-40B4-BE49-F238E27FC236}">
              <a16:creationId xmlns:a16="http://schemas.microsoft.com/office/drawing/2014/main" xmlns="" id="{E8527AB6-4919-E246-A723-D8BCEE6EB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54013100"/>
          <a:ext cx="9652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54787</xdr:colOff>
      <xdr:row>36</xdr:row>
      <xdr:rowOff>258624</xdr:rowOff>
    </xdr:from>
    <xdr:to>
      <xdr:col>0</xdr:col>
      <xdr:colOff>1231900</xdr:colOff>
      <xdr:row>36</xdr:row>
      <xdr:rowOff>860403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89C64E07-DF5E-2C45-B621-508A9322B4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/>
        <a:srcRect l="10561" t="22083" r="13595" b="24154"/>
        <a:stretch/>
      </xdr:blipFill>
      <xdr:spPr>
        <a:xfrm>
          <a:off x="54787" y="56468824"/>
          <a:ext cx="1177113" cy="601779"/>
        </a:xfrm>
        <a:prstGeom prst="rect">
          <a:avLst/>
        </a:prstGeom>
      </xdr:spPr>
    </xdr:pic>
    <xdr:clientData/>
  </xdr:twoCellAnchor>
  <xdr:twoCellAnchor>
    <xdr:from>
      <xdr:col>0</xdr:col>
      <xdr:colOff>330200</xdr:colOff>
      <xdr:row>5</xdr:row>
      <xdr:rowOff>139700</xdr:rowOff>
    </xdr:from>
    <xdr:to>
      <xdr:col>0</xdr:col>
      <xdr:colOff>964045</xdr:colOff>
      <xdr:row>5</xdr:row>
      <xdr:rowOff>1092200</xdr:rowOff>
    </xdr:to>
    <xdr:pic>
      <xdr:nvPicPr>
        <xdr:cNvPr id="7" name="dimg_5" descr="Buy Michael Kors women monogram leather charm navy Online | Brands For Less">
          <a:extLst>
            <a:ext uri="{FF2B5EF4-FFF2-40B4-BE49-F238E27FC236}">
              <a16:creationId xmlns:a16="http://schemas.microsoft.com/office/drawing/2014/main" xmlns="" id="{F495ABDA-D42B-0E7C-E9FF-469D4E0FB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6057900"/>
          <a:ext cx="63384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23</xdr:row>
      <xdr:rowOff>101600</xdr:rowOff>
    </xdr:from>
    <xdr:to>
      <xdr:col>0</xdr:col>
      <xdr:colOff>914400</xdr:colOff>
      <xdr:row>23</xdr:row>
      <xdr:rowOff>1030239</xdr:rowOff>
    </xdr:to>
    <xdr:pic>
      <xdr:nvPicPr>
        <xdr:cNvPr id="30" name="dimg_7" descr="Michael Kors Borsa Zaino Rhea Cerniera Lampo Medio Pkt Hri. Blue Multi  Nuova | eBay">
          <a:extLst>
            <a:ext uri="{FF2B5EF4-FFF2-40B4-BE49-F238E27FC236}">
              <a16:creationId xmlns:a16="http://schemas.microsoft.com/office/drawing/2014/main" xmlns="" id="{D810552C-F1B0-02AE-9B6E-81EF75568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0639900"/>
          <a:ext cx="723900" cy="928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37</xdr:row>
      <xdr:rowOff>203200</xdr:rowOff>
    </xdr:from>
    <xdr:to>
      <xdr:col>0</xdr:col>
      <xdr:colOff>1284605</xdr:colOff>
      <xdr:row>37</xdr:row>
      <xdr:rowOff>927100</xdr:rowOff>
    </xdr:to>
    <xdr:pic>
      <xdr:nvPicPr>
        <xdr:cNvPr id="31" name="dimg_337" descr="Parker Medium Tiger Print Calf Hair Crossbody Bag | Michael Kors">
          <a:extLst>
            <a:ext uri="{FF2B5EF4-FFF2-40B4-BE49-F238E27FC236}">
              <a16:creationId xmlns:a16="http://schemas.microsoft.com/office/drawing/2014/main" xmlns="" id="{B5BFE976-4B50-2D21-D76F-D9558B9B56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846"/>
        <a:stretch/>
      </xdr:blipFill>
      <xdr:spPr bwMode="auto">
        <a:xfrm>
          <a:off x="114300" y="91884500"/>
          <a:ext cx="117030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40</xdr:row>
      <xdr:rowOff>50800</xdr:rowOff>
    </xdr:from>
    <xdr:to>
      <xdr:col>0</xdr:col>
      <xdr:colOff>1134835</xdr:colOff>
      <xdr:row>40</xdr:row>
      <xdr:rowOff>1066800</xdr:rowOff>
    </xdr:to>
    <xdr:pic>
      <xdr:nvPicPr>
        <xdr:cNvPr id="39" name="dimg_75" descr="Michael Kors dámská kabelka JET SET CHARM 32S2ST9C1V MERLOT SM CHAIN  POUCHETTE | MALL.CZ">
          <a:extLst>
            <a:ext uri="{FF2B5EF4-FFF2-40B4-BE49-F238E27FC236}">
              <a16:creationId xmlns:a16="http://schemas.microsoft.com/office/drawing/2014/main" xmlns="" id="{23FDF916-8535-F7E9-5021-AB18DA03E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4018100"/>
          <a:ext cx="1020535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13</xdr:row>
      <xdr:rowOff>88900</xdr:rowOff>
    </xdr:from>
    <xdr:to>
      <xdr:col>0</xdr:col>
      <xdr:colOff>1054100</xdr:colOff>
      <xdr:row>13</xdr:row>
      <xdr:rowOff>1104900</xdr:rowOff>
    </xdr:to>
    <xdr:pic>
      <xdr:nvPicPr>
        <xdr:cNvPr id="37" name="Immagine 36" descr="MICHAEL Michael Kors Portafoglio piccolo da donna Jet Set 34F9GJ6F2L Rosa |  Modivo.it">
          <a:extLst>
            <a:ext uri="{FF2B5EF4-FFF2-40B4-BE49-F238E27FC236}">
              <a16:creationId xmlns:a16="http://schemas.microsoft.com/office/drawing/2014/main" xmlns="" id="{E6948214-6668-724D-B505-6135ACDF5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864100"/>
          <a:ext cx="9144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24</xdr:row>
      <xdr:rowOff>63500</xdr:rowOff>
    </xdr:from>
    <xdr:to>
      <xdr:col>0</xdr:col>
      <xdr:colOff>914400</xdr:colOff>
      <xdr:row>24</xdr:row>
      <xdr:rowOff>975659</xdr:rowOff>
    </xdr:to>
    <xdr:pic>
      <xdr:nvPicPr>
        <xdr:cNvPr id="52" name="Immagine 51" descr="INCOMING ETA END AUGUST 2023] Michael Kors Jaycee Medium Zip Pocket  Backpack in Black (35S2G8TB2L) - USA Loveshoppe">
          <a:extLst>
            <a:ext uri="{FF2B5EF4-FFF2-40B4-BE49-F238E27FC236}">
              <a16:creationId xmlns:a16="http://schemas.microsoft.com/office/drawing/2014/main" xmlns="" id="{8A320448-CC63-9842-9262-E198CA712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267700"/>
          <a:ext cx="800100" cy="912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25</xdr:row>
      <xdr:rowOff>63500</xdr:rowOff>
    </xdr:from>
    <xdr:to>
      <xdr:col>0</xdr:col>
      <xdr:colOff>1066800</xdr:colOff>
      <xdr:row>25</xdr:row>
      <xdr:rowOff>1063303</xdr:rowOff>
    </xdr:to>
    <xdr:pic>
      <xdr:nvPicPr>
        <xdr:cNvPr id="53" name="Immagine 52" descr="Michael Kors Jaycee Medium Zip Pocket Backpack in Signature Buff Multi ( 35S2G8TB2V) - USA Loveshoppe">
          <a:extLst>
            <a:ext uri="{FF2B5EF4-FFF2-40B4-BE49-F238E27FC236}">
              <a16:creationId xmlns:a16="http://schemas.microsoft.com/office/drawing/2014/main" xmlns="" id="{A9383CC1-5C40-2643-B28C-002D98A46B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23" r="11111" b="12222"/>
        <a:stretch/>
      </xdr:blipFill>
      <xdr:spPr bwMode="auto">
        <a:xfrm>
          <a:off x="127000" y="9410700"/>
          <a:ext cx="939800" cy="999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143387</xdr:colOff>
      <xdr:row>30</xdr:row>
      <xdr:rowOff>61452</xdr:rowOff>
    </xdr:from>
    <xdr:to>
      <xdr:col>0</xdr:col>
      <xdr:colOff>1341694</xdr:colOff>
      <xdr:row>30</xdr:row>
      <xdr:rowOff>1039887</xdr:rowOff>
    </xdr:to>
    <xdr:pic>
      <xdr:nvPicPr>
        <xdr:cNvPr id="64" name="Immagine 63" descr="楽天市場】【最大5000円OFFクーポン☆1/24(火)まで】マイケルコース ショルダーバッグ 30F2S4VS1L 580 レディース ワインレッド  バーガンディ : ブランドストリートリング">
          <a:extLst>
            <a:ext uri="{FF2B5EF4-FFF2-40B4-BE49-F238E27FC236}">
              <a16:creationId xmlns:a16="http://schemas.microsoft.com/office/drawing/2014/main" xmlns="" id="{B368C5F5-430F-F243-8D99-D0E7DD417F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333" b="11075"/>
        <a:stretch/>
      </xdr:blipFill>
      <xdr:spPr bwMode="auto">
        <a:xfrm>
          <a:off x="143387" y="15149052"/>
          <a:ext cx="1172907" cy="978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31</xdr:row>
      <xdr:rowOff>88900</xdr:rowOff>
    </xdr:from>
    <xdr:to>
      <xdr:col>0</xdr:col>
      <xdr:colOff>1003300</xdr:colOff>
      <xdr:row>31</xdr:row>
      <xdr:rowOff>1003300</xdr:rowOff>
    </xdr:to>
    <xdr:pic>
      <xdr:nvPicPr>
        <xdr:cNvPr id="66" name="Immagine 65" descr="Borsetta MICHAEL Michael Kors - Beck 30H0SKNT2B Black - Borse classiche -  Borse | eschuhe.ch">
          <a:extLst>
            <a:ext uri="{FF2B5EF4-FFF2-40B4-BE49-F238E27FC236}">
              <a16:creationId xmlns:a16="http://schemas.microsoft.com/office/drawing/2014/main" xmlns="" id="{9484FB8E-48E1-A843-9381-882592E97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63322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136285</xdr:colOff>
      <xdr:row>33</xdr:row>
      <xdr:rowOff>89719</xdr:rowOff>
    </xdr:from>
    <xdr:to>
      <xdr:col>0</xdr:col>
      <xdr:colOff>1099027</xdr:colOff>
      <xdr:row>33</xdr:row>
      <xdr:rowOff>1083187</xdr:rowOff>
    </xdr:to>
    <xdr:pic>
      <xdr:nvPicPr>
        <xdr:cNvPr id="76" name="Immagine 75" descr="Michael Michael Kors Sullivan saffiano leather tote bag - Rinascente.it">
          <a:extLst>
            <a:ext uri="{FF2B5EF4-FFF2-40B4-BE49-F238E27FC236}">
              <a16:creationId xmlns:a16="http://schemas.microsoft.com/office/drawing/2014/main" xmlns="" id="{60F6E0AC-DEC5-1E41-BA3F-F25C82D133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73" t="25679" r="14720" b="14403"/>
        <a:stretch/>
      </xdr:blipFill>
      <xdr:spPr bwMode="auto">
        <a:xfrm>
          <a:off x="136285" y="36881619"/>
          <a:ext cx="962742" cy="993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158961</xdr:colOff>
      <xdr:row>38</xdr:row>
      <xdr:rowOff>222270</xdr:rowOff>
    </xdr:from>
    <xdr:to>
      <xdr:col>0</xdr:col>
      <xdr:colOff>1295401</xdr:colOff>
      <xdr:row>38</xdr:row>
      <xdr:rowOff>823435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6B44596E-1F72-B140-B6BE-67A57ABB4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/>
        <a:srcRect t="13441" b="16474"/>
        <a:stretch/>
      </xdr:blipFill>
      <xdr:spPr>
        <a:xfrm>
          <a:off x="158961" y="24466570"/>
          <a:ext cx="1136440" cy="601165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39</xdr:row>
      <xdr:rowOff>139701</xdr:rowOff>
    </xdr:from>
    <xdr:to>
      <xdr:col>0</xdr:col>
      <xdr:colOff>1185548</xdr:colOff>
      <xdr:row>39</xdr:row>
      <xdr:rowOff>990601</xdr:rowOff>
    </xdr:to>
    <xdr:pic>
      <xdr:nvPicPr>
        <xdr:cNvPr id="81" name="Immagine 80" descr="Borsetta MICHAEL MICHAEL KORS - Jet Set 32F8GF5M2B Brown/Blk - Borse a  tracolla - Borse | eschuhe.ch">
          <a:extLst>
            <a:ext uri="{FF2B5EF4-FFF2-40B4-BE49-F238E27FC236}">
              <a16:creationId xmlns:a16="http://schemas.microsoft.com/office/drawing/2014/main" xmlns="" id="{AD1573B7-E17B-4542-9CBB-0911E16AE2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58" b="9474"/>
        <a:stretch/>
      </xdr:blipFill>
      <xdr:spPr bwMode="auto">
        <a:xfrm>
          <a:off x="152400" y="25527001"/>
          <a:ext cx="1033148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17</xdr:row>
      <xdr:rowOff>190500</xdr:rowOff>
    </xdr:from>
    <xdr:to>
      <xdr:col>0</xdr:col>
      <xdr:colOff>1276095</xdr:colOff>
      <xdr:row>17</xdr:row>
      <xdr:rowOff>850900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FAACE906-B029-606B-88A9-04D56D74D9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/>
        <a:srcRect l="12684" t="-1785"/>
        <a:stretch/>
      </xdr:blipFill>
      <xdr:spPr>
        <a:xfrm>
          <a:off x="0" y="18681700"/>
          <a:ext cx="1276095" cy="66040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27</xdr:row>
      <xdr:rowOff>152400</xdr:rowOff>
    </xdr:from>
    <xdr:to>
      <xdr:col>0</xdr:col>
      <xdr:colOff>1035627</xdr:colOff>
      <xdr:row>27</xdr:row>
      <xdr:rowOff>1066800</xdr:rowOff>
    </xdr:to>
    <xdr:pic>
      <xdr:nvPicPr>
        <xdr:cNvPr id="6" name="dimg_L-XrZpK1KpOF9u8P7I2vgAU_17" descr="The Michael Large Animal Print Logo Tote Bag | Michael Kors Canada">
          <a:extLst>
            <a:ext uri="{FF2B5EF4-FFF2-40B4-BE49-F238E27FC236}">
              <a16:creationId xmlns:a16="http://schemas.microsoft.com/office/drawing/2014/main" xmlns="" id="{610921AF-5254-56B0-5F8D-0FAFABFB4F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46"/>
        <a:stretch/>
      </xdr:blipFill>
      <xdr:spPr bwMode="auto">
        <a:xfrm>
          <a:off x="139700" y="30086300"/>
          <a:ext cx="895927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101599</xdr:colOff>
      <xdr:row>32</xdr:row>
      <xdr:rowOff>139700</xdr:rowOff>
    </xdr:from>
    <xdr:to>
      <xdr:col>0</xdr:col>
      <xdr:colOff>1185078</xdr:colOff>
      <xdr:row>32</xdr:row>
      <xdr:rowOff>1066800</xdr:rowOff>
    </xdr:to>
    <xdr:pic>
      <xdr:nvPicPr>
        <xdr:cNvPr id="9" name="dimg_WOXrZpeYHt397_UPg_eK4Qo_15" descr="MICHAEL KORS Ledertasche - Shopper FREYA rot">
          <a:extLst>
            <a:ext uri="{FF2B5EF4-FFF2-40B4-BE49-F238E27FC236}">
              <a16:creationId xmlns:a16="http://schemas.microsoft.com/office/drawing/2014/main" xmlns="" id="{237DA57E-1EEA-6B81-2585-3BCF9D7A3E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60" b="18146"/>
        <a:stretch/>
      </xdr:blipFill>
      <xdr:spPr bwMode="auto">
        <a:xfrm>
          <a:off x="101599" y="35788600"/>
          <a:ext cx="1083479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42</xdr:row>
      <xdr:rowOff>88900</xdr:rowOff>
    </xdr:from>
    <xdr:to>
      <xdr:col>0</xdr:col>
      <xdr:colOff>864290</xdr:colOff>
      <xdr:row>42</xdr:row>
      <xdr:rowOff>1066800</xdr:rowOff>
    </xdr:to>
    <xdr:pic>
      <xdr:nvPicPr>
        <xdr:cNvPr id="10" name="dimg_AObrZsPnLeCD9u8Pj6SO2QY_13" descr="Wallet Michael Kors | Black | Gomez.pl/en">
          <a:extLst>
            <a:ext uri="{FF2B5EF4-FFF2-40B4-BE49-F238E27FC236}">
              <a16:creationId xmlns:a16="http://schemas.microsoft.com/office/drawing/2014/main" xmlns="" id="{9640623C-7F67-351F-1387-392466579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47167800"/>
          <a:ext cx="64839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43</xdr:row>
      <xdr:rowOff>139700</xdr:rowOff>
    </xdr:from>
    <xdr:to>
      <xdr:col>0</xdr:col>
      <xdr:colOff>1028700</xdr:colOff>
      <xdr:row>43</xdr:row>
      <xdr:rowOff>1054100</xdr:rowOff>
    </xdr:to>
    <xdr:pic>
      <xdr:nvPicPr>
        <xdr:cNvPr id="17" name="Immagine 16" descr="Michael Kors 35S2GNMT3B SEAFOAM Kadın Omuzdan Asklılı Çanta Yeşil">
          <a:extLst>
            <a:ext uri="{FF2B5EF4-FFF2-40B4-BE49-F238E27FC236}">
              <a16:creationId xmlns:a16="http://schemas.microsoft.com/office/drawing/2014/main" xmlns="" id="{9989A5D4-CA1A-A059-ACF4-E848352EA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83616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56</xdr:row>
      <xdr:rowOff>152400</xdr:rowOff>
    </xdr:from>
    <xdr:to>
      <xdr:col>0</xdr:col>
      <xdr:colOff>1209458</xdr:colOff>
      <xdr:row>56</xdr:row>
      <xdr:rowOff>1016000</xdr:rowOff>
    </xdr:to>
    <xdr:pic>
      <xdr:nvPicPr>
        <xdr:cNvPr id="21" name="dimg_jubrZr26Hee39u8Po4mPwQw_325" descr="Buy Michael Kors women jenkins knit trainer lace up casual shoes blue  Online | Brands For Less">
          <a:extLst>
            <a:ext uri="{FF2B5EF4-FFF2-40B4-BE49-F238E27FC236}">
              <a16:creationId xmlns:a16="http://schemas.microsoft.com/office/drawing/2014/main" xmlns="" id="{22C066EC-8D02-6078-C15F-1AFF22DE5C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091" b="25818"/>
        <a:stretch/>
      </xdr:blipFill>
      <xdr:spPr bwMode="auto">
        <a:xfrm>
          <a:off x="127000" y="63246000"/>
          <a:ext cx="1082458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50</xdr:row>
      <xdr:rowOff>139700</xdr:rowOff>
    </xdr:from>
    <xdr:to>
      <xdr:col>0</xdr:col>
      <xdr:colOff>1104900</xdr:colOff>
      <xdr:row>50</xdr:row>
      <xdr:rowOff>973464</xdr:rowOff>
    </xdr:to>
    <xdr:pic>
      <xdr:nvPicPr>
        <xdr:cNvPr id="22" name="Immagine 21" descr="MICHAEL Michael Kors Scarpe stiletto Izzy Flex Pump 40T2IZMP1L Beige |  Modivo.it">
          <a:extLst>
            <a:ext uri="{FF2B5EF4-FFF2-40B4-BE49-F238E27FC236}">
              <a16:creationId xmlns:a16="http://schemas.microsoft.com/office/drawing/2014/main" xmlns="" id="{2AB19970-5555-E349-88AC-E01D8FB134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36" b="13333"/>
        <a:stretch/>
      </xdr:blipFill>
      <xdr:spPr bwMode="auto">
        <a:xfrm>
          <a:off x="203200" y="55219600"/>
          <a:ext cx="901700" cy="833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34</xdr:row>
      <xdr:rowOff>50800</xdr:rowOff>
    </xdr:from>
    <xdr:to>
      <xdr:col>0</xdr:col>
      <xdr:colOff>1182492</xdr:colOff>
      <xdr:row>34</xdr:row>
      <xdr:rowOff>1095478</xdr:rowOff>
    </xdr:to>
    <xdr:pic>
      <xdr:nvPicPr>
        <xdr:cNvPr id="24" name="Immagine 23" descr="Borsetta MICHAEL Michael Kors - Maeve 30T2G5VT1B Ballet - Borse classiche -  Borse | eschuhe.ch">
          <a:extLst>
            <a:ext uri="{FF2B5EF4-FFF2-40B4-BE49-F238E27FC236}">
              <a16:creationId xmlns:a16="http://schemas.microsoft.com/office/drawing/2014/main" xmlns="" id="{057BF7B1-547D-604E-AA54-8FA8A2E6AB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7" t="6555" b="5840"/>
        <a:stretch/>
      </xdr:blipFill>
      <xdr:spPr bwMode="auto">
        <a:xfrm>
          <a:off x="88900" y="37985700"/>
          <a:ext cx="1093592" cy="1044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S233"/>
  <sheetViews>
    <sheetView tabSelected="1" zoomScaleNormal="100" workbookViewId="0">
      <selection activeCell="K56" sqref="K56"/>
    </sheetView>
  </sheetViews>
  <sheetFormatPr defaultColWidth="11" defaultRowHeight="15.75" x14ac:dyDescent="0.25"/>
  <cols>
    <col min="1" max="1" width="17.375" customWidth="1"/>
    <col min="2" max="2" width="11.625" customWidth="1"/>
    <col min="3" max="3" width="17.375" bestFit="1" customWidth="1"/>
    <col min="4" max="4" width="20.875" bestFit="1" customWidth="1"/>
    <col min="5" max="5" width="14.125" customWidth="1"/>
    <col min="6" max="6" width="6.625" bestFit="1" customWidth="1"/>
    <col min="7" max="7" width="15.625" bestFit="1" customWidth="1"/>
    <col min="8" max="8" width="31.375" customWidth="1"/>
    <col min="9" max="9" width="38.625" customWidth="1"/>
    <col min="10" max="10" width="13" customWidth="1"/>
    <col min="11" max="11" width="70.625" customWidth="1"/>
    <col min="12" max="12" width="5.5" customWidth="1"/>
    <col min="13" max="13" width="7.875" style="6" customWidth="1"/>
    <col min="14" max="14" width="12.125" customWidth="1"/>
    <col min="15" max="15" width="10.875" customWidth="1"/>
    <col min="16" max="16" width="12" style="2" bestFit="1" customWidth="1"/>
    <col min="17" max="17" width="20.125" style="6" customWidth="1"/>
    <col min="18" max="18" width="13" style="2" bestFit="1" customWidth="1"/>
    <col min="19" max="19" width="15.375" style="6" customWidth="1"/>
  </cols>
  <sheetData>
    <row r="1" spans="1:19" x14ac:dyDescent="0.25">
      <c r="M1" s="6">
        <f>SUM(M3:M1048576)</f>
        <v>1373</v>
      </c>
      <c r="Q1" s="19">
        <f>SUM(Q3:Q1048576)</f>
        <v>314240</v>
      </c>
      <c r="S1" s="19">
        <f>SUM(S3:S1048576)</f>
        <v>120781.35</v>
      </c>
    </row>
    <row r="2" spans="1:19" ht="90" customHeigh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9" t="s">
        <v>6</v>
      </c>
      <c r="H2" s="9" t="s">
        <v>7</v>
      </c>
      <c r="I2" s="8" t="s">
        <v>8</v>
      </c>
      <c r="J2" s="8" t="s">
        <v>10</v>
      </c>
      <c r="K2" s="10" t="s">
        <v>9</v>
      </c>
      <c r="L2" s="8" t="s">
        <v>11</v>
      </c>
      <c r="M2" s="8" t="s">
        <v>12</v>
      </c>
      <c r="N2" s="10" t="s">
        <v>13</v>
      </c>
      <c r="O2" s="10" t="s">
        <v>14</v>
      </c>
      <c r="P2" s="11" t="s">
        <v>15</v>
      </c>
      <c r="Q2" s="11" t="s">
        <v>122</v>
      </c>
      <c r="R2" s="11" t="s">
        <v>16</v>
      </c>
      <c r="S2" s="11" t="s">
        <v>121</v>
      </c>
    </row>
    <row r="3" spans="1:19" s="6" customFormat="1" ht="90" customHeight="1" x14ac:dyDescent="0.25">
      <c r="A3" s="1"/>
      <c r="B3" s="1" t="s">
        <v>17</v>
      </c>
      <c r="C3" s="4" t="s">
        <v>18</v>
      </c>
      <c r="D3" s="1" t="s">
        <v>19</v>
      </c>
      <c r="E3" s="4" t="s">
        <v>20</v>
      </c>
      <c r="F3" s="1">
        <v>425</v>
      </c>
      <c r="G3" s="3">
        <v>196163514567</v>
      </c>
      <c r="H3" s="4" t="s">
        <v>123</v>
      </c>
      <c r="I3" s="1" t="s">
        <v>124</v>
      </c>
      <c r="J3" s="1" t="s">
        <v>34</v>
      </c>
      <c r="K3" s="4" t="s">
        <v>125</v>
      </c>
      <c r="L3" s="1" t="s">
        <v>21</v>
      </c>
      <c r="M3" s="1">
        <v>2</v>
      </c>
      <c r="N3" s="4" t="s">
        <v>126</v>
      </c>
      <c r="O3" s="4" t="s">
        <v>25</v>
      </c>
      <c r="P3" s="12">
        <v>195</v>
      </c>
      <c r="Q3" s="20">
        <f t="shared" ref="Q3:Q30" si="0">P3*M3</f>
        <v>390</v>
      </c>
      <c r="R3" s="12">
        <v>75</v>
      </c>
      <c r="S3" s="20">
        <f t="shared" ref="S3:S30" si="1">R3*M3</f>
        <v>150</v>
      </c>
    </row>
    <row r="4" spans="1:19" ht="90" customHeight="1" x14ac:dyDescent="0.25">
      <c r="A4" s="1"/>
      <c r="B4" s="1" t="s">
        <v>17</v>
      </c>
      <c r="C4" s="4" t="s">
        <v>18</v>
      </c>
      <c r="D4" s="1" t="s">
        <v>19</v>
      </c>
      <c r="E4" s="4" t="s">
        <v>20</v>
      </c>
      <c r="F4" s="1">
        <v>425</v>
      </c>
      <c r="G4" s="3">
        <v>196163517490</v>
      </c>
      <c r="H4" s="4" t="s">
        <v>127</v>
      </c>
      <c r="I4" s="1" t="s">
        <v>69</v>
      </c>
      <c r="J4" s="1" t="s">
        <v>128</v>
      </c>
      <c r="K4" s="1" t="s">
        <v>30</v>
      </c>
      <c r="L4" s="4" t="s">
        <v>21</v>
      </c>
      <c r="M4" s="1">
        <v>2</v>
      </c>
      <c r="N4" s="1" t="s">
        <v>129</v>
      </c>
      <c r="O4" s="1" t="s">
        <v>25</v>
      </c>
      <c r="P4" s="7">
        <v>150</v>
      </c>
      <c r="Q4" s="20">
        <f t="shared" si="0"/>
        <v>300</v>
      </c>
      <c r="R4" s="7">
        <v>57.75</v>
      </c>
      <c r="S4" s="20">
        <f t="shared" si="1"/>
        <v>115.5</v>
      </c>
    </row>
    <row r="5" spans="1:19" ht="90" customHeight="1" x14ac:dyDescent="0.25">
      <c r="A5" s="1"/>
      <c r="B5" s="1" t="s">
        <v>17</v>
      </c>
      <c r="C5" s="4" t="s">
        <v>18</v>
      </c>
      <c r="D5" s="1" t="s">
        <v>19</v>
      </c>
      <c r="E5" s="4" t="s">
        <v>20</v>
      </c>
      <c r="F5" s="1">
        <v>425</v>
      </c>
      <c r="G5" s="3">
        <v>193599294445</v>
      </c>
      <c r="H5" s="4" t="s">
        <v>117</v>
      </c>
      <c r="I5" s="1" t="s">
        <v>118</v>
      </c>
      <c r="J5" s="1" t="s">
        <v>24</v>
      </c>
      <c r="K5" s="1" t="s">
        <v>26</v>
      </c>
      <c r="L5" s="4" t="s">
        <v>21</v>
      </c>
      <c r="M5" s="1">
        <v>158</v>
      </c>
      <c r="N5" s="1" t="s">
        <v>119</v>
      </c>
      <c r="O5" s="1" t="s">
        <v>27</v>
      </c>
      <c r="P5" s="7">
        <v>10</v>
      </c>
      <c r="Q5" s="20">
        <f t="shared" si="0"/>
        <v>1580</v>
      </c>
      <c r="R5" s="7">
        <v>3.75</v>
      </c>
      <c r="S5" s="20">
        <f t="shared" si="1"/>
        <v>592.5</v>
      </c>
    </row>
    <row r="6" spans="1:19" ht="90" customHeight="1" x14ac:dyDescent="0.25">
      <c r="A6" s="5"/>
      <c r="B6" s="1" t="s">
        <v>17</v>
      </c>
      <c r="C6" s="4" t="s">
        <v>18</v>
      </c>
      <c r="D6" s="1" t="s">
        <v>19</v>
      </c>
      <c r="E6" s="4" t="s">
        <v>20</v>
      </c>
      <c r="F6" s="1">
        <v>425</v>
      </c>
      <c r="G6" s="3">
        <v>194900144343</v>
      </c>
      <c r="H6" s="4" t="s">
        <v>120</v>
      </c>
      <c r="I6" s="1" t="s">
        <v>118</v>
      </c>
      <c r="J6" s="1" t="s">
        <v>42</v>
      </c>
      <c r="K6" s="1" t="s">
        <v>26</v>
      </c>
      <c r="L6" s="4" t="s">
        <v>21</v>
      </c>
      <c r="M6" s="1">
        <v>52</v>
      </c>
      <c r="N6" s="1" t="s">
        <v>119</v>
      </c>
      <c r="O6" s="1" t="s">
        <v>27</v>
      </c>
      <c r="P6" s="7">
        <v>10</v>
      </c>
      <c r="Q6" s="20">
        <f t="shared" si="0"/>
        <v>520</v>
      </c>
      <c r="R6" s="7">
        <v>3.75</v>
      </c>
      <c r="S6" s="20">
        <f t="shared" si="1"/>
        <v>195</v>
      </c>
    </row>
    <row r="7" spans="1:19" ht="90" customHeight="1" x14ac:dyDescent="0.25">
      <c r="A7" s="1"/>
      <c r="B7" s="1" t="s">
        <v>17</v>
      </c>
      <c r="C7" s="1" t="s">
        <v>18</v>
      </c>
      <c r="D7" s="1" t="s">
        <v>19</v>
      </c>
      <c r="E7" s="4" t="s">
        <v>130</v>
      </c>
      <c r="F7" s="3">
        <v>425</v>
      </c>
      <c r="G7" s="3">
        <v>196163524771</v>
      </c>
      <c r="H7" s="4" t="s">
        <v>131</v>
      </c>
      <c r="I7" s="1" t="s">
        <v>132</v>
      </c>
      <c r="J7" s="4" t="s">
        <v>133</v>
      </c>
      <c r="K7" s="4" t="s">
        <v>30</v>
      </c>
      <c r="L7" s="1" t="s">
        <v>21</v>
      </c>
      <c r="M7" s="1">
        <v>2</v>
      </c>
      <c r="N7" s="4" t="s">
        <v>40</v>
      </c>
      <c r="O7" s="4" t="s">
        <v>25</v>
      </c>
      <c r="P7" s="21">
        <v>95</v>
      </c>
      <c r="Q7" s="20">
        <f t="shared" si="0"/>
        <v>190</v>
      </c>
      <c r="R7" s="21">
        <v>36.5</v>
      </c>
      <c r="S7" s="20">
        <f t="shared" si="1"/>
        <v>73</v>
      </c>
    </row>
    <row r="8" spans="1:19" ht="90" customHeight="1" x14ac:dyDescent="0.25">
      <c r="A8" s="1"/>
      <c r="B8" s="1" t="s">
        <v>17</v>
      </c>
      <c r="C8" s="1" t="s">
        <v>18</v>
      </c>
      <c r="D8" s="1" t="s">
        <v>19</v>
      </c>
      <c r="E8" s="4" t="s">
        <v>20</v>
      </c>
      <c r="F8" s="1">
        <v>425</v>
      </c>
      <c r="G8" s="3">
        <v>196163524849</v>
      </c>
      <c r="H8" s="4" t="s">
        <v>134</v>
      </c>
      <c r="I8" s="1" t="s">
        <v>76</v>
      </c>
      <c r="J8" s="1" t="s">
        <v>28</v>
      </c>
      <c r="K8" s="1" t="s">
        <v>26</v>
      </c>
      <c r="L8" s="4" t="s">
        <v>21</v>
      </c>
      <c r="M8" s="1">
        <v>1</v>
      </c>
      <c r="N8" s="1" t="s">
        <v>38</v>
      </c>
      <c r="O8" s="1" t="s">
        <v>25</v>
      </c>
      <c r="P8" s="7">
        <v>95</v>
      </c>
      <c r="Q8" s="20">
        <f t="shared" si="0"/>
        <v>95</v>
      </c>
      <c r="R8" s="7">
        <v>36.5</v>
      </c>
      <c r="S8" s="20">
        <f t="shared" si="1"/>
        <v>36.5</v>
      </c>
    </row>
    <row r="9" spans="1:19" ht="90" customHeight="1" x14ac:dyDescent="0.25">
      <c r="A9" s="1"/>
      <c r="B9" s="15" t="s">
        <v>17</v>
      </c>
      <c r="C9" s="1" t="s">
        <v>18</v>
      </c>
      <c r="D9" s="1" t="s">
        <v>19</v>
      </c>
      <c r="E9" s="4" t="s">
        <v>36</v>
      </c>
      <c r="F9" s="15">
        <v>425</v>
      </c>
      <c r="G9" s="13">
        <v>196163524580</v>
      </c>
      <c r="H9" s="1" t="s">
        <v>135</v>
      </c>
      <c r="I9" s="1" t="s">
        <v>136</v>
      </c>
      <c r="J9" s="1" t="s">
        <v>137</v>
      </c>
      <c r="K9" s="1" t="s">
        <v>26</v>
      </c>
      <c r="L9" s="15" t="s">
        <v>21</v>
      </c>
      <c r="M9" s="1">
        <v>1</v>
      </c>
      <c r="N9" s="1" t="s">
        <v>40</v>
      </c>
      <c r="O9" s="15" t="s">
        <v>183</v>
      </c>
      <c r="P9" s="7">
        <v>95</v>
      </c>
      <c r="Q9" s="20">
        <f t="shared" si="0"/>
        <v>95</v>
      </c>
      <c r="R9" s="7">
        <v>36.5</v>
      </c>
      <c r="S9" s="20">
        <f t="shared" si="1"/>
        <v>36.5</v>
      </c>
    </row>
    <row r="10" spans="1:19" s="6" customFormat="1" ht="90" customHeight="1" x14ac:dyDescent="0.25">
      <c r="A10" s="1"/>
      <c r="B10" s="1" t="s">
        <v>17</v>
      </c>
      <c r="C10" s="1" t="s">
        <v>18</v>
      </c>
      <c r="D10" s="1" t="s">
        <v>19</v>
      </c>
      <c r="E10" s="4" t="s">
        <v>130</v>
      </c>
      <c r="F10" s="3">
        <v>425</v>
      </c>
      <c r="G10" s="3">
        <v>196163524634</v>
      </c>
      <c r="H10" s="4" t="s">
        <v>138</v>
      </c>
      <c r="I10" s="1" t="s">
        <v>139</v>
      </c>
      <c r="J10" s="4" t="s">
        <v>133</v>
      </c>
      <c r="K10" s="4" t="s">
        <v>30</v>
      </c>
      <c r="L10" s="1" t="s">
        <v>21</v>
      </c>
      <c r="M10" s="1">
        <v>2</v>
      </c>
      <c r="N10" s="4" t="s">
        <v>40</v>
      </c>
      <c r="O10" s="4" t="s">
        <v>27</v>
      </c>
      <c r="P10" s="21">
        <v>95</v>
      </c>
      <c r="Q10" s="20">
        <f t="shared" si="0"/>
        <v>190</v>
      </c>
      <c r="R10" s="21">
        <v>36.5</v>
      </c>
      <c r="S10" s="20">
        <f t="shared" si="1"/>
        <v>73</v>
      </c>
    </row>
    <row r="11" spans="1:19" s="6" customFormat="1" ht="90" customHeight="1" x14ac:dyDescent="0.25">
      <c r="A11" s="1"/>
      <c r="B11" s="1" t="s">
        <v>17</v>
      </c>
      <c r="C11" s="1" t="s">
        <v>18</v>
      </c>
      <c r="D11" s="1" t="s">
        <v>19</v>
      </c>
      <c r="E11" s="4" t="s">
        <v>20</v>
      </c>
      <c r="F11" s="1">
        <v>425</v>
      </c>
      <c r="G11" s="3">
        <v>196163524719</v>
      </c>
      <c r="H11" s="1" t="s">
        <v>140</v>
      </c>
      <c r="I11" s="1" t="s">
        <v>141</v>
      </c>
      <c r="J11" s="1" t="s">
        <v>31</v>
      </c>
      <c r="K11" s="4" t="s">
        <v>30</v>
      </c>
      <c r="L11" s="1" t="s">
        <v>21</v>
      </c>
      <c r="M11" s="1">
        <v>1</v>
      </c>
      <c r="N11" s="4" t="s">
        <v>40</v>
      </c>
      <c r="O11" s="4" t="s">
        <v>27</v>
      </c>
      <c r="P11" s="12">
        <v>95</v>
      </c>
      <c r="Q11" s="20">
        <f t="shared" si="0"/>
        <v>95</v>
      </c>
      <c r="R11" s="12">
        <v>36.5</v>
      </c>
      <c r="S11" s="20">
        <f t="shared" si="1"/>
        <v>36.5</v>
      </c>
    </row>
    <row r="12" spans="1:19" s="6" customFormat="1" ht="90" customHeight="1" x14ac:dyDescent="0.25">
      <c r="A12" s="1"/>
      <c r="B12" s="15" t="s">
        <v>17</v>
      </c>
      <c r="C12" s="1" t="s">
        <v>18</v>
      </c>
      <c r="D12" s="1" t="s">
        <v>19</v>
      </c>
      <c r="E12" s="4" t="s">
        <v>36</v>
      </c>
      <c r="F12" s="15">
        <v>425</v>
      </c>
      <c r="G12" s="13">
        <v>196163525068</v>
      </c>
      <c r="H12" s="1" t="s">
        <v>114</v>
      </c>
      <c r="I12" s="1" t="s">
        <v>115</v>
      </c>
      <c r="J12" s="1" t="s">
        <v>44</v>
      </c>
      <c r="K12" s="1" t="s">
        <v>43</v>
      </c>
      <c r="L12" s="15" t="s">
        <v>21</v>
      </c>
      <c r="M12" s="1">
        <v>9</v>
      </c>
      <c r="N12" s="1" t="s">
        <v>103</v>
      </c>
      <c r="O12" s="15" t="s">
        <v>183</v>
      </c>
      <c r="P12" s="7">
        <v>95</v>
      </c>
      <c r="Q12" s="20">
        <f t="shared" si="0"/>
        <v>855</v>
      </c>
      <c r="R12" s="7">
        <v>36.5</v>
      </c>
      <c r="S12" s="20">
        <f t="shared" si="1"/>
        <v>328.5</v>
      </c>
    </row>
    <row r="13" spans="1:19" s="6" customFormat="1" ht="90" customHeight="1" x14ac:dyDescent="0.25">
      <c r="A13" s="1"/>
      <c r="B13" s="1" t="s">
        <v>17</v>
      </c>
      <c r="C13" s="1" t="s">
        <v>18</v>
      </c>
      <c r="D13" s="1" t="s">
        <v>19</v>
      </c>
      <c r="E13" s="4" t="s">
        <v>130</v>
      </c>
      <c r="F13" s="3">
        <v>425</v>
      </c>
      <c r="G13" s="3">
        <v>196163525501</v>
      </c>
      <c r="H13" s="4" t="s">
        <v>142</v>
      </c>
      <c r="I13" s="1" t="s">
        <v>139</v>
      </c>
      <c r="J13" s="4" t="s">
        <v>143</v>
      </c>
      <c r="K13" s="4" t="s">
        <v>30</v>
      </c>
      <c r="L13" s="1" t="s">
        <v>21</v>
      </c>
      <c r="M13" s="1">
        <v>2</v>
      </c>
      <c r="N13" s="4" t="s">
        <v>40</v>
      </c>
      <c r="O13" s="4" t="s">
        <v>27</v>
      </c>
      <c r="P13" s="21">
        <v>95</v>
      </c>
      <c r="Q13" s="20">
        <f t="shared" si="0"/>
        <v>190</v>
      </c>
      <c r="R13" s="21">
        <v>36.5</v>
      </c>
      <c r="S13" s="20">
        <f t="shared" si="1"/>
        <v>73</v>
      </c>
    </row>
    <row r="14" spans="1:19" ht="90" customHeight="1" x14ac:dyDescent="0.25">
      <c r="A14" s="1"/>
      <c r="B14" s="1" t="s">
        <v>17</v>
      </c>
      <c r="C14" s="4" t="s">
        <v>18</v>
      </c>
      <c r="D14" s="1" t="s">
        <v>19</v>
      </c>
      <c r="E14" s="4" t="s">
        <v>20</v>
      </c>
      <c r="F14" s="1">
        <v>425</v>
      </c>
      <c r="G14" s="3">
        <v>193599048260</v>
      </c>
      <c r="H14" s="4" t="s">
        <v>184</v>
      </c>
      <c r="I14" s="1" t="s">
        <v>76</v>
      </c>
      <c r="J14" s="1" t="s">
        <v>28</v>
      </c>
      <c r="K14" s="1" t="s">
        <v>26</v>
      </c>
      <c r="L14" s="4" t="s">
        <v>21</v>
      </c>
      <c r="M14" s="1">
        <v>1</v>
      </c>
      <c r="N14" s="1" t="s">
        <v>38</v>
      </c>
      <c r="O14" s="1" t="s">
        <v>23</v>
      </c>
      <c r="P14" s="7">
        <v>125</v>
      </c>
      <c r="Q14" s="20">
        <f t="shared" si="0"/>
        <v>125</v>
      </c>
      <c r="R14" s="7">
        <v>48</v>
      </c>
      <c r="S14" s="20">
        <f t="shared" si="1"/>
        <v>48</v>
      </c>
    </row>
    <row r="15" spans="1:19" ht="90" customHeight="1" x14ac:dyDescent="0.25">
      <c r="A15" s="1"/>
      <c r="B15" s="15" t="s">
        <v>17</v>
      </c>
      <c r="C15" s="1" t="s">
        <v>18</v>
      </c>
      <c r="D15" s="1" t="s">
        <v>19</v>
      </c>
      <c r="E15" s="4" t="s">
        <v>36</v>
      </c>
      <c r="F15" s="15">
        <v>425</v>
      </c>
      <c r="G15" s="13">
        <v>194900949313</v>
      </c>
      <c r="H15" s="1" t="s">
        <v>144</v>
      </c>
      <c r="I15" s="1" t="s">
        <v>115</v>
      </c>
      <c r="J15" s="1" t="s">
        <v>104</v>
      </c>
      <c r="K15" s="1" t="s">
        <v>33</v>
      </c>
      <c r="L15" s="15" t="s">
        <v>21</v>
      </c>
      <c r="M15" s="1">
        <v>2</v>
      </c>
      <c r="N15" s="1" t="s">
        <v>22</v>
      </c>
      <c r="O15" s="15" t="s">
        <v>183</v>
      </c>
      <c r="P15" s="7">
        <v>95</v>
      </c>
      <c r="Q15" s="20">
        <f t="shared" si="0"/>
        <v>190</v>
      </c>
      <c r="R15" s="7">
        <v>36.5</v>
      </c>
      <c r="S15" s="20">
        <f t="shared" si="1"/>
        <v>73</v>
      </c>
    </row>
    <row r="16" spans="1:19" ht="90" customHeight="1" x14ac:dyDescent="0.25">
      <c r="A16" s="1"/>
      <c r="B16" s="15" t="s">
        <v>17</v>
      </c>
      <c r="C16" s="1" t="s">
        <v>18</v>
      </c>
      <c r="D16" s="1" t="s">
        <v>19</v>
      </c>
      <c r="E16" s="4" t="s">
        <v>36</v>
      </c>
      <c r="F16" s="15">
        <v>425</v>
      </c>
      <c r="G16" s="13">
        <v>194900949337</v>
      </c>
      <c r="H16" s="1" t="s">
        <v>145</v>
      </c>
      <c r="I16" s="1" t="s">
        <v>115</v>
      </c>
      <c r="J16" s="1" t="s">
        <v>146</v>
      </c>
      <c r="K16" s="1" t="s">
        <v>33</v>
      </c>
      <c r="L16" s="15" t="s">
        <v>21</v>
      </c>
      <c r="M16" s="1">
        <v>2</v>
      </c>
      <c r="N16" s="1" t="s">
        <v>22</v>
      </c>
      <c r="O16" s="15" t="s">
        <v>183</v>
      </c>
      <c r="P16" s="7">
        <v>95</v>
      </c>
      <c r="Q16" s="20">
        <f t="shared" si="0"/>
        <v>190</v>
      </c>
      <c r="R16" s="7">
        <v>36.5</v>
      </c>
      <c r="S16" s="20">
        <f t="shared" si="1"/>
        <v>73</v>
      </c>
    </row>
    <row r="17" spans="1:45" ht="90" customHeight="1" x14ac:dyDescent="0.25">
      <c r="A17" s="1"/>
      <c r="B17" s="15" t="s">
        <v>17</v>
      </c>
      <c r="C17" s="1" t="s">
        <v>18</v>
      </c>
      <c r="D17" s="1" t="s">
        <v>19</v>
      </c>
      <c r="E17" s="4" t="s">
        <v>36</v>
      </c>
      <c r="F17" s="15">
        <v>425</v>
      </c>
      <c r="G17" s="13">
        <v>194900949320</v>
      </c>
      <c r="H17" s="1" t="s">
        <v>147</v>
      </c>
      <c r="I17" s="1" t="s">
        <v>115</v>
      </c>
      <c r="J17" s="1" t="s">
        <v>148</v>
      </c>
      <c r="K17" s="1" t="s">
        <v>33</v>
      </c>
      <c r="L17" s="15" t="s">
        <v>21</v>
      </c>
      <c r="M17" s="1">
        <v>2</v>
      </c>
      <c r="N17" s="1" t="s">
        <v>22</v>
      </c>
      <c r="O17" s="15" t="s">
        <v>183</v>
      </c>
      <c r="P17" s="7">
        <v>95</v>
      </c>
      <c r="Q17" s="20">
        <f t="shared" si="0"/>
        <v>190</v>
      </c>
      <c r="R17" s="7">
        <v>36.5</v>
      </c>
      <c r="S17" s="20">
        <f t="shared" si="1"/>
        <v>73</v>
      </c>
    </row>
    <row r="18" spans="1:45" ht="90" customHeight="1" x14ac:dyDescent="0.25">
      <c r="A18" s="1"/>
      <c r="B18" s="1" t="s">
        <v>17</v>
      </c>
      <c r="C18" s="4" t="s">
        <v>18</v>
      </c>
      <c r="D18" s="1" t="s">
        <v>19</v>
      </c>
      <c r="E18" s="4" t="s">
        <v>41</v>
      </c>
      <c r="F18" s="1">
        <v>425</v>
      </c>
      <c r="G18" s="3">
        <v>194900949962</v>
      </c>
      <c r="H18" s="4" t="s">
        <v>50</v>
      </c>
      <c r="I18" s="1" t="s">
        <v>69</v>
      </c>
      <c r="J18" s="1" t="s">
        <v>35</v>
      </c>
      <c r="K18" s="1" t="s">
        <v>33</v>
      </c>
      <c r="L18" s="4" t="s">
        <v>21</v>
      </c>
      <c r="M18" s="1">
        <v>658</v>
      </c>
      <c r="N18" s="1" t="s">
        <v>40</v>
      </c>
      <c r="O18" s="1" t="s">
        <v>27</v>
      </c>
      <c r="P18" s="7">
        <v>175</v>
      </c>
      <c r="Q18" s="20">
        <f t="shared" si="0"/>
        <v>115150</v>
      </c>
      <c r="R18" s="7">
        <v>67.25</v>
      </c>
      <c r="S18" s="20">
        <f t="shared" si="1"/>
        <v>44250.5</v>
      </c>
    </row>
    <row r="19" spans="1:45" ht="90" customHeight="1" x14ac:dyDescent="0.25">
      <c r="A19" s="1"/>
      <c r="B19" s="15" t="s">
        <v>17</v>
      </c>
      <c r="C19" s="1" t="s">
        <v>18</v>
      </c>
      <c r="D19" s="1" t="s">
        <v>19</v>
      </c>
      <c r="E19" s="4" t="s">
        <v>36</v>
      </c>
      <c r="F19" s="15">
        <v>425</v>
      </c>
      <c r="G19" s="13">
        <v>196163141602</v>
      </c>
      <c r="H19" s="1" t="s">
        <v>149</v>
      </c>
      <c r="I19" s="1" t="s">
        <v>115</v>
      </c>
      <c r="J19" s="1" t="s">
        <v>150</v>
      </c>
      <c r="K19" s="1" t="s">
        <v>37</v>
      </c>
      <c r="L19" s="15" t="s">
        <v>21</v>
      </c>
      <c r="M19" s="1">
        <v>2</v>
      </c>
      <c r="N19" s="1" t="s">
        <v>40</v>
      </c>
      <c r="O19" s="15" t="s">
        <v>183</v>
      </c>
      <c r="P19" s="7">
        <v>95</v>
      </c>
      <c r="Q19" s="20">
        <f t="shared" si="0"/>
        <v>190</v>
      </c>
      <c r="R19" s="7">
        <v>36.5</v>
      </c>
      <c r="S19" s="20">
        <f t="shared" si="1"/>
        <v>73</v>
      </c>
    </row>
    <row r="20" spans="1:45" ht="90" customHeight="1" x14ac:dyDescent="0.25">
      <c r="A20" s="1"/>
      <c r="B20" s="15" t="s">
        <v>17</v>
      </c>
      <c r="C20" s="1" t="s">
        <v>18</v>
      </c>
      <c r="D20" s="1" t="s">
        <v>19</v>
      </c>
      <c r="E20" s="4" t="s">
        <v>36</v>
      </c>
      <c r="F20" s="15">
        <v>425</v>
      </c>
      <c r="G20" s="13">
        <v>194900575017</v>
      </c>
      <c r="H20" s="1" t="s">
        <v>112</v>
      </c>
      <c r="I20" s="1" t="s">
        <v>115</v>
      </c>
      <c r="J20" s="1" t="s">
        <v>107</v>
      </c>
      <c r="K20" s="1" t="s">
        <v>37</v>
      </c>
      <c r="L20" s="15" t="s">
        <v>21</v>
      </c>
      <c r="M20" s="1">
        <v>5</v>
      </c>
      <c r="N20" s="1" t="s">
        <v>38</v>
      </c>
      <c r="O20" s="15" t="s">
        <v>183</v>
      </c>
      <c r="P20" s="7">
        <v>95</v>
      </c>
      <c r="Q20" s="20">
        <f t="shared" si="0"/>
        <v>475</v>
      </c>
      <c r="R20" s="7">
        <v>36.5</v>
      </c>
      <c r="S20" s="20">
        <f t="shared" si="1"/>
        <v>182.5</v>
      </c>
    </row>
    <row r="21" spans="1:45" ht="90" customHeight="1" x14ac:dyDescent="0.25">
      <c r="A21" s="1"/>
      <c r="B21" s="15" t="s">
        <v>17</v>
      </c>
      <c r="C21" s="1" t="s">
        <v>18</v>
      </c>
      <c r="D21" s="1" t="s">
        <v>19</v>
      </c>
      <c r="E21" s="4" t="s">
        <v>36</v>
      </c>
      <c r="F21" s="15">
        <v>425</v>
      </c>
      <c r="G21" s="13">
        <v>194900461860</v>
      </c>
      <c r="H21" s="1" t="s">
        <v>109</v>
      </c>
      <c r="I21" s="1" t="s">
        <v>116</v>
      </c>
      <c r="J21" s="1" t="s">
        <v>104</v>
      </c>
      <c r="K21" s="1" t="s">
        <v>98</v>
      </c>
      <c r="L21" s="15" t="s">
        <v>21</v>
      </c>
      <c r="M21" s="1">
        <v>1</v>
      </c>
      <c r="N21" s="1" t="s">
        <v>40</v>
      </c>
      <c r="O21" s="15" t="s">
        <v>183</v>
      </c>
      <c r="P21" s="7">
        <v>95</v>
      </c>
      <c r="Q21" s="20">
        <f t="shared" si="0"/>
        <v>95</v>
      </c>
      <c r="R21" s="7">
        <v>36.5</v>
      </c>
      <c r="S21" s="20">
        <f t="shared" si="1"/>
        <v>36.5</v>
      </c>
    </row>
    <row r="22" spans="1:45" ht="90" customHeight="1" x14ac:dyDescent="0.25">
      <c r="A22" s="1"/>
      <c r="B22" s="15" t="s">
        <v>17</v>
      </c>
      <c r="C22" s="1" t="s">
        <v>18</v>
      </c>
      <c r="D22" s="1" t="s">
        <v>19</v>
      </c>
      <c r="E22" s="4" t="s">
        <v>36</v>
      </c>
      <c r="F22" s="15">
        <v>425</v>
      </c>
      <c r="G22" s="13">
        <v>194900751114</v>
      </c>
      <c r="H22" s="1" t="s">
        <v>113</v>
      </c>
      <c r="I22" s="1" t="s">
        <v>76</v>
      </c>
      <c r="J22" s="1" t="s">
        <v>108</v>
      </c>
      <c r="K22" s="1" t="s">
        <v>101</v>
      </c>
      <c r="L22" s="15" t="s">
        <v>21</v>
      </c>
      <c r="M22" s="1">
        <v>2</v>
      </c>
      <c r="N22" s="1" t="s">
        <v>40</v>
      </c>
      <c r="O22" s="15" t="s">
        <v>183</v>
      </c>
      <c r="P22" s="7">
        <v>99</v>
      </c>
      <c r="Q22" s="20">
        <f t="shared" si="0"/>
        <v>198</v>
      </c>
      <c r="R22" s="7">
        <v>38</v>
      </c>
      <c r="S22" s="20">
        <f t="shared" si="1"/>
        <v>76</v>
      </c>
    </row>
    <row r="23" spans="1:45" ht="90" customHeight="1" x14ac:dyDescent="0.25">
      <c r="A23" s="1"/>
      <c r="B23" s="15" t="s">
        <v>17</v>
      </c>
      <c r="C23" s="1" t="s">
        <v>18</v>
      </c>
      <c r="D23" s="1" t="s">
        <v>19</v>
      </c>
      <c r="E23" s="4" t="s">
        <v>36</v>
      </c>
      <c r="F23" s="15">
        <v>425</v>
      </c>
      <c r="G23" s="13">
        <v>194900522622</v>
      </c>
      <c r="H23" s="1" t="s">
        <v>111</v>
      </c>
      <c r="I23" s="1" t="s">
        <v>76</v>
      </c>
      <c r="J23" s="1" t="s">
        <v>106</v>
      </c>
      <c r="K23" s="1" t="s">
        <v>100</v>
      </c>
      <c r="L23" s="15" t="s">
        <v>21</v>
      </c>
      <c r="M23" s="1">
        <v>18</v>
      </c>
      <c r="N23" s="1" t="s">
        <v>40</v>
      </c>
      <c r="O23" s="15" t="s">
        <v>183</v>
      </c>
      <c r="P23" s="7">
        <v>99</v>
      </c>
      <c r="Q23" s="20">
        <f t="shared" si="0"/>
        <v>1782</v>
      </c>
      <c r="R23" s="7">
        <v>38</v>
      </c>
      <c r="S23" s="20">
        <f t="shared" si="1"/>
        <v>684</v>
      </c>
    </row>
    <row r="24" spans="1:45" ht="90" customHeight="1" x14ac:dyDescent="0.25">
      <c r="A24" s="5"/>
      <c r="B24" s="15" t="s">
        <v>17</v>
      </c>
      <c r="C24" s="15" t="s">
        <v>18</v>
      </c>
      <c r="D24" s="15" t="s">
        <v>151</v>
      </c>
      <c r="E24" s="15" t="s">
        <v>36</v>
      </c>
      <c r="F24" s="15">
        <v>425</v>
      </c>
      <c r="G24" s="16">
        <v>196163507675</v>
      </c>
      <c r="H24" s="15" t="s">
        <v>179</v>
      </c>
      <c r="I24" s="15" t="s">
        <v>152</v>
      </c>
      <c r="J24" s="15" t="s">
        <v>174</v>
      </c>
      <c r="K24" s="15" t="s">
        <v>153</v>
      </c>
      <c r="L24" s="15" t="s">
        <v>21</v>
      </c>
      <c r="M24" s="1">
        <v>2</v>
      </c>
      <c r="N24" s="15" t="s">
        <v>126</v>
      </c>
      <c r="O24" s="15" t="s">
        <v>173</v>
      </c>
      <c r="P24" s="17">
        <v>350</v>
      </c>
      <c r="Q24" s="20">
        <f t="shared" si="0"/>
        <v>700</v>
      </c>
      <c r="R24" s="17">
        <v>134.5</v>
      </c>
      <c r="S24" s="20">
        <f t="shared" si="1"/>
        <v>269</v>
      </c>
    </row>
    <row r="25" spans="1:45" ht="90" customHeight="1" x14ac:dyDescent="0.25">
      <c r="A25" s="1"/>
      <c r="B25" s="1" t="s">
        <v>17</v>
      </c>
      <c r="C25" s="4" t="s">
        <v>18</v>
      </c>
      <c r="D25" s="1" t="s">
        <v>151</v>
      </c>
      <c r="E25" s="4" t="s">
        <v>41</v>
      </c>
      <c r="F25" s="1">
        <v>425</v>
      </c>
      <c r="G25" s="3">
        <v>196163096124</v>
      </c>
      <c r="H25" s="4" t="s">
        <v>185</v>
      </c>
      <c r="I25" s="1" t="s">
        <v>152</v>
      </c>
      <c r="J25" s="1" t="s">
        <v>24</v>
      </c>
      <c r="K25" s="1" t="s">
        <v>26</v>
      </c>
      <c r="L25" s="4" t="s">
        <v>21</v>
      </c>
      <c r="M25" s="1">
        <v>1</v>
      </c>
      <c r="N25" s="1" t="s">
        <v>186</v>
      </c>
      <c r="O25" s="1" t="s">
        <v>25</v>
      </c>
      <c r="P25" s="7">
        <v>495</v>
      </c>
      <c r="Q25" s="20">
        <f t="shared" si="0"/>
        <v>495</v>
      </c>
      <c r="R25" s="7">
        <v>190.5</v>
      </c>
      <c r="S25" s="20">
        <f t="shared" si="1"/>
        <v>190.5</v>
      </c>
    </row>
    <row r="26" spans="1:45" ht="90" customHeight="1" x14ac:dyDescent="0.25">
      <c r="A26" s="1"/>
      <c r="B26" s="1" t="s">
        <v>17</v>
      </c>
      <c r="C26" s="1" t="s">
        <v>18</v>
      </c>
      <c r="D26" s="1" t="s">
        <v>151</v>
      </c>
      <c r="E26" s="4" t="s">
        <v>36</v>
      </c>
      <c r="F26" s="1">
        <v>425</v>
      </c>
      <c r="G26" s="3">
        <v>196163279244</v>
      </c>
      <c r="H26" s="4" t="s">
        <v>187</v>
      </c>
      <c r="I26" s="1" t="s">
        <v>152</v>
      </c>
      <c r="J26" s="1" t="s">
        <v>188</v>
      </c>
      <c r="K26" s="4" t="s">
        <v>153</v>
      </c>
      <c r="L26" s="1" t="s">
        <v>21</v>
      </c>
      <c r="M26" s="1">
        <v>1</v>
      </c>
      <c r="N26" s="4" t="s">
        <v>126</v>
      </c>
      <c r="O26" s="4" t="s">
        <v>25</v>
      </c>
      <c r="P26" s="12">
        <v>495</v>
      </c>
      <c r="Q26" s="20">
        <f t="shared" si="0"/>
        <v>495</v>
      </c>
      <c r="R26" s="12">
        <v>190.5</v>
      </c>
      <c r="S26" s="20">
        <f t="shared" si="1"/>
        <v>190.5</v>
      </c>
    </row>
    <row r="27" spans="1:45" ht="90.95" customHeight="1" x14ac:dyDescent="0.25">
      <c r="A27" s="1"/>
      <c r="B27" s="1" t="s">
        <v>17</v>
      </c>
      <c r="C27" s="4" t="s">
        <v>18</v>
      </c>
      <c r="D27" s="1" t="s">
        <v>151</v>
      </c>
      <c r="E27" s="4" t="s">
        <v>41</v>
      </c>
      <c r="F27" s="1">
        <v>425</v>
      </c>
      <c r="G27" s="3">
        <v>194900490860</v>
      </c>
      <c r="H27" s="4" t="s">
        <v>154</v>
      </c>
      <c r="I27" s="1" t="s">
        <v>152</v>
      </c>
      <c r="J27" s="1" t="s">
        <v>155</v>
      </c>
      <c r="K27" s="1" t="s">
        <v>48</v>
      </c>
      <c r="L27" s="4" t="s">
        <v>21</v>
      </c>
      <c r="M27" s="1">
        <v>2</v>
      </c>
      <c r="N27" s="1" t="s">
        <v>126</v>
      </c>
      <c r="O27" s="1" t="s">
        <v>29</v>
      </c>
      <c r="P27" s="7">
        <v>375</v>
      </c>
      <c r="Q27" s="20">
        <f t="shared" si="0"/>
        <v>750</v>
      </c>
      <c r="R27" s="7">
        <v>144.25</v>
      </c>
      <c r="S27" s="20">
        <f t="shared" si="1"/>
        <v>288.5</v>
      </c>
    </row>
    <row r="28" spans="1:45" s="1" customFormat="1" ht="90" customHeight="1" x14ac:dyDescent="0.25">
      <c r="A28" s="5"/>
      <c r="B28" s="1" t="s">
        <v>17</v>
      </c>
      <c r="C28" s="1" t="s">
        <v>18</v>
      </c>
      <c r="D28" s="1" t="s">
        <v>66</v>
      </c>
      <c r="E28" s="4" t="s">
        <v>130</v>
      </c>
      <c r="F28" s="3">
        <v>425</v>
      </c>
      <c r="G28" s="3">
        <v>196163504018</v>
      </c>
      <c r="H28" s="4" t="s">
        <v>156</v>
      </c>
      <c r="I28" s="1" t="s">
        <v>157</v>
      </c>
      <c r="J28" s="4" t="s">
        <v>158</v>
      </c>
      <c r="K28" s="4" t="s">
        <v>153</v>
      </c>
      <c r="L28" s="1" t="s">
        <v>21</v>
      </c>
      <c r="M28" s="1">
        <v>1</v>
      </c>
      <c r="N28" s="4" t="s">
        <v>32</v>
      </c>
      <c r="O28" s="4" t="s">
        <v>23</v>
      </c>
      <c r="P28" s="21">
        <v>250</v>
      </c>
      <c r="Q28" s="20">
        <f t="shared" si="0"/>
        <v>250</v>
      </c>
      <c r="R28" s="21">
        <v>96.25</v>
      </c>
      <c r="S28" s="20">
        <f t="shared" si="1"/>
        <v>96.25</v>
      </c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</row>
    <row r="29" spans="1:45" ht="90" customHeight="1" x14ac:dyDescent="0.25">
      <c r="A29" s="1"/>
      <c r="B29" s="1" t="s">
        <v>17</v>
      </c>
      <c r="C29" s="1" t="s">
        <v>18</v>
      </c>
      <c r="D29" s="1" t="s">
        <v>66</v>
      </c>
      <c r="E29" s="4" t="s">
        <v>130</v>
      </c>
      <c r="F29" s="3">
        <v>425</v>
      </c>
      <c r="G29" s="3">
        <v>196163503998</v>
      </c>
      <c r="H29" s="4" t="s">
        <v>159</v>
      </c>
      <c r="I29" s="1" t="s">
        <v>157</v>
      </c>
      <c r="J29" s="4" t="s">
        <v>160</v>
      </c>
      <c r="K29" s="4" t="s">
        <v>153</v>
      </c>
      <c r="L29" s="1" t="s">
        <v>21</v>
      </c>
      <c r="M29" s="1">
        <v>1</v>
      </c>
      <c r="N29" s="4" t="s">
        <v>32</v>
      </c>
      <c r="O29" s="4" t="s">
        <v>23</v>
      </c>
      <c r="P29" s="21">
        <v>250</v>
      </c>
      <c r="Q29" s="20">
        <f t="shared" si="0"/>
        <v>250</v>
      </c>
      <c r="R29" s="21">
        <v>96.25</v>
      </c>
      <c r="S29" s="20">
        <f t="shared" si="1"/>
        <v>96.25</v>
      </c>
    </row>
    <row r="30" spans="1:45" ht="90" customHeight="1" x14ac:dyDescent="0.25">
      <c r="A30" s="1"/>
      <c r="B30" s="15" t="s">
        <v>17</v>
      </c>
      <c r="C30" s="15" t="s">
        <v>18</v>
      </c>
      <c r="D30" s="1" t="s">
        <v>66</v>
      </c>
      <c r="E30" s="15" t="s">
        <v>36</v>
      </c>
      <c r="F30" s="15">
        <v>425</v>
      </c>
      <c r="G30" s="16">
        <v>196163507392</v>
      </c>
      <c r="H30" s="15" t="s">
        <v>161</v>
      </c>
      <c r="I30" s="15" t="s">
        <v>162</v>
      </c>
      <c r="J30" s="1" t="s">
        <v>137</v>
      </c>
      <c r="K30" s="1" t="s">
        <v>163</v>
      </c>
      <c r="L30" s="15" t="s">
        <v>21</v>
      </c>
      <c r="M30" s="1">
        <v>1</v>
      </c>
      <c r="N30" s="15" t="s">
        <v>32</v>
      </c>
      <c r="O30" s="15" t="s">
        <v>29</v>
      </c>
      <c r="P30" s="17">
        <v>295</v>
      </c>
      <c r="Q30" s="20">
        <f t="shared" si="0"/>
        <v>295</v>
      </c>
      <c r="R30" s="17">
        <v>113.5</v>
      </c>
      <c r="S30" s="20">
        <f t="shared" si="1"/>
        <v>113.5</v>
      </c>
    </row>
    <row r="31" spans="1:45" ht="90" customHeight="1" x14ac:dyDescent="0.25">
      <c r="A31" s="5"/>
      <c r="B31" s="1" t="s">
        <v>17</v>
      </c>
      <c r="C31" s="1" t="s">
        <v>18</v>
      </c>
      <c r="D31" s="1" t="s">
        <v>66</v>
      </c>
      <c r="E31" s="4" t="s">
        <v>130</v>
      </c>
      <c r="F31" s="3">
        <v>425</v>
      </c>
      <c r="G31" s="3">
        <v>196163508771</v>
      </c>
      <c r="H31" s="4" t="s">
        <v>189</v>
      </c>
      <c r="I31" s="1" t="s">
        <v>190</v>
      </c>
      <c r="J31" s="4" t="s">
        <v>191</v>
      </c>
      <c r="K31" s="4" t="s">
        <v>26</v>
      </c>
      <c r="L31" s="1" t="s">
        <v>21</v>
      </c>
      <c r="M31" s="1">
        <v>1</v>
      </c>
      <c r="N31" s="4" t="s">
        <v>22</v>
      </c>
      <c r="O31" s="4" t="s">
        <v>173</v>
      </c>
      <c r="P31" s="21">
        <v>325</v>
      </c>
      <c r="Q31" s="20">
        <f t="shared" ref="Q31:Q51" si="2">P31*M31</f>
        <v>325</v>
      </c>
      <c r="R31" s="21">
        <v>125</v>
      </c>
      <c r="S31" s="20">
        <f t="shared" ref="S31:S51" si="3">R31*M31</f>
        <v>125</v>
      </c>
    </row>
    <row r="32" spans="1:45" ht="90" customHeight="1" x14ac:dyDescent="0.25">
      <c r="A32" s="1"/>
      <c r="B32" s="1" t="s">
        <v>17</v>
      </c>
      <c r="C32" s="4" t="s">
        <v>18</v>
      </c>
      <c r="D32" s="1" t="s">
        <v>66</v>
      </c>
      <c r="E32" s="4" t="s">
        <v>41</v>
      </c>
      <c r="F32" s="1">
        <v>425</v>
      </c>
      <c r="G32" s="3">
        <v>194900236659</v>
      </c>
      <c r="H32" s="4" t="s">
        <v>192</v>
      </c>
      <c r="I32" s="1" t="s">
        <v>193</v>
      </c>
      <c r="J32" s="1" t="s">
        <v>24</v>
      </c>
      <c r="K32" s="1" t="s">
        <v>125</v>
      </c>
      <c r="L32" s="4" t="s">
        <v>21</v>
      </c>
      <c r="M32" s="1">
        <v>1</v>
      </c>
      <c r="N32" s="1" t="s">
        <v>32</v>
      </c>
      <c r="O32" s="1" t="s">
        <v>25</v>
      </c>
      <c r="P32" s="7">
        <v>275</v>
      </c>
      <c r="Q32" s="20">
        <f t="shared" si="2"/>
        <v>275</v>
      </c>
      <c r="R32" s="7">
        <v>105.75</v>
      </c>
      <c r="S32" s="20">
        <f t="shared" si="3"/>
        <v>105.75</v>
      </c>
    </row>
    <row r="33" spans="1:45" ht="90" customHeight="1" x14ac:dyDescent="0.25">
      <c r="A33" s="5"/>
      <c r="B33" s="1" t="s">
        <v>17</v>
      </c>
      <c r="C33" s="4" t="s">
        <v>18</v>
      </c>
      <c r="D33" s="1" t="s">
        <v>66</v>
      </c>
      <c r="E33" s="4" t="s">
        <v>41</v>
      </c>
      <c r="F33" s="1">
        <v>425</v>
      </c>
      <c r="G33" s="3">
        <v>196163322568</v>
      </c>
      <c r="H33" s="4" t="s">
        <v>194</v>
      </c>
      <c r="I33" s="1" t="s">
        <v>70</v>
      </c>
      <c r="J33" s="1" t="s">
        <v>195</v>
      </c>
      <c r="K33" s="1" t="s">
        <v>26</v>
      </c>
      <c r="L33" s="4" t="s">
        <v>21</v>
      </c>
      <c r="M33" s="1">
        <v>1</v>
      </c>
      <c r="N33" s="1" t="s">
        <v>22</v>
      </c>
      <c r="O33" s="1" t="s">
        <v>29</v>
      </c>
      <c r="P33" s="7">
        <v>395</v>
      </c>
      <c r="Q33" s="20">
        <f t="shared" si="2"/>
        <v>395</v>
      </c>
      <c r="R33" s="7">
        <v>152</v>
      </c>
      <c r="S33" s="20">
        <f t="shared" si="3"/>
        <v>152</v>
      </c>
    </row>
    <row r="34" spans="1:45" ht="90" customHeight="1" x14ac:dyDescent="0.25">
      <c r="A34" s="5"/>
      <c r="B34" s="1" t="s">
        <v>17</v>
      </c>
      <c r="C34" s="1" t="s">
        <v>18</v>
      </c>
      <c r="D34" s="1" t="s">
        <v>66</v>
      </c>
      <c r="E34" s="4" t="s">
        <v>130</v>
      </c>
      <c r="F34" s="3">
        <v>425</v>
      </c>
      <c r="G34" s="3">
        <v>194900006016</v>
      </c>
      <c r="H34" s="4" t="s">
        <v>196</v>
      </c>
      <c r="I34" s="1" t="s">
        <v>197</v>
      </c>
      <c r="J34" s="4" t="s">
        <v>198</v>
      </c>
      <c r="K34" s="4" t="s">
        <v>26</v>
      </c>
      <c r="L34" s="1" t="s">
        <v>21</v>
      </c>
      <c r="M34" s="1">
        <v>1</v>
      </c>
      <c r="N34" s="4" t="s">
        <v>22</v>
      </c>
      <c r="O34" s="4" t="s">
        <v>25</v>
      </c>
      <c r="P34" s="21">
        <v>325</v>
      </c>
      <c r="Q34" s="20">
        <f t="shared" si="2"/>
        <v>325</v>
      </c>
      <c r="R34" s="21">
        <v>125</v>
      </c>
      <c r="S34" s="20">
        <f t="shared" si="3"/>
        <v>125</v>
      </c>
    </row>
    <row r="35" spans="1:45" ht="90" customHeight="1" x14ac:dyDescent="0.25">
      <c r="A35" s="1"/>
      <c r="B35" s="1" t="s">
        <v>17</v>
      </c>
      <c r="C35" s="1" t="s">
        <v>18</v>
      </c>
      <c r="D35" s="1" t="s">
        <v>66</v>
      </c>
      <c r="E35" s="4" t="s">
        <v>130</v>
      </c>
      <c r="F35" s="3">
        <v>425</v>
      </c>
      <c r="G35" s="3">
        <v>196163512686</v>
      </c>
      <c r="H35" s="4" t="s">
        <v>164</v>
      </c>
      <c r="I35" s="1" t="s">
        <v>165</v>
      </c>
      <c r="J35" s="4" t="s">
        <v>166</v>
      </c>
      <c r="K35" s="4" t="s">
        <v>33</v>
      </c>
      <c r="L35" s="1" t="s">
        <v>21</v>
      </c>
      <c r="M35" s="1">
        <v>1</v>
      </c>
      <c r="N35" s="4" t="s">
        <v>32</v>
      </c>
      <c r="O35" s="4" t="s">
        <v>29</v>
      </c>
      <c r="P35" s="21">
        <v>275</v>
      </c>
      <c r="Q35" s="20">
        <f t="shared" si="2"/>
        <v>275</v>
      </c>
      <c r="R35" s="21">
        <v>105.75</v>
      </c>
      <c r="S35" s="20">
        <f t="shared" si="3"/>
        <v>105.75</v>
      </c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spans="1:45" ht="90" customHeight="1" x14ac:dyDescent="0.25">
      <c r="A36" s="1"/>
      <c r="B36" s="1" t="s">
        <v>17</v>
      </c>
      <c r="C36" s="4" t="s">
        <v>18</v>
      </c>
      <c r="D36" s="1" t="s">
        <v>66</v>
      </c>
      <c r="E36" s="4" t="s">
        <v>41</v>
      </c>
      <c r="F36" s="1">
        <v>425</v>
      </c>
      <c r="G36" s="3">
        <v>196163324906</v>
      </c>
      <c r="H36" s="4" t="s">
        <v>167</v>
      </c>
      <c r="I36" s="1" t="s">
        <v>72</v>
      </c>
      <c r="J36" s="1" t="s">
        <v>168</v>
      </c>
      <c r="K36" s="1" t="s">
        <v>169</v>
      </c>
      <c r="L36" s="4" t="s">
        <v>21</v>
      </c>
      <c r="M36" s="1">
        <v>1</v>
      </c>
      <c r="N36" s="1" t="s">
        <v>170</v>
      </c>
      <c r="O36" s="1" t="s">
        <v>25</v>
      </c>
      <c r="P36" s="7">
        <v>295</v>
      </c>
      <c r="Q36" s="20">
        <f t="shared" si="2"/>
        <v>295</v>
      </c>
      <c r="R36" s="7">
        <v>113.5</v>
      </c>
      <c r="S36" s="20">
        <f t="shared" si="3"/>
        <v>113.5</v>
      </c>
    </row>
    <row r="37" spans="1:45" ht="90" customHeight="1" x14ac:dyDescent="0.25">
      <c r="A37" s="1"/>
      <c r="B37" s="1" t="s">
        <v>17</v>
      </c>
      <c r="C37" s="1" t="s">
        <v>18</v>
      </c>
      <c r="D37" s="1" t="s">
        <v>66</v>
      </c>
      <c r="E37" s="4" t="s">
        <v>130</v>
      </c>
      <c r="F37" s="3">
        <v>425</v>
      </c>
      <c r="G37" s="3">
        <v>196163516592</v>
      </c>
      <c r="H37" s="4" t="s">
        <v>171</v>
      </c>
      <c r="I37" s="1" t="s">
        <v>172</v>
      </c>
      <c r="J37" s="4" t="s">
        <v>158</v>
      </c>
      <c r="K37" s="4" t="s">
        <v>26</v>
      </c>
      <c r="L37" s="1" t="s">
        <v>21</v>
      </c>
      <c r="M37" s="1">
        <v>2</v>
      </c>
      <c r="N37" s="4" t="s">
        <v>22</v>
      </c>
      <c r="O37" s="4" t="s">
        <v>27</v>
      </c>
      <c r="P37" s="21">
        <v>195</v>
      </c>
      <c r="Q37" s="20">
        <f t="shared" si="2"/>
        <v>390</v>
      </c>
      <c r="R37" s="21">
        <v>75</v>
      </c>
      <c r="S37" s="20">
        <f t="shared" si="3"/>
        <v>150</v>
      </c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spans="1:45" ht="90" customHeight="1" x14ac:dyDescent="0.25">
      <c r="A38" s="5"/>
      <c r="B38" s="15" t="s">
        <v>17</v>
      </c>
      <c r="C38" s="15" t="s">
        <v>18</v>
      </c>
      <c r="D38" s="15" t="s">
        <v>66</v>
      </c>
      <c r="E38" s="15" t="s">
        <v>36</v>
      </c>
      <c r="F38" s="15">
        <v>425</v>
      </c>
      <c r="G38" s="16">
        <v>196163516639</v>
      </c>
      <c r="H38" s="15" t="s">
        <v>180</v>
      </c>
      <c r="I38" s="15" t="s">
        <v>162</v>
      </c>
      <c r="J38" s="15" t="s">
        <v>176</v>
      </c>
      <c r="K38" s="15" t="s">
        <v>175</v>
      </c>
      <c r="L38" s="15" t="s">
        <v>21</v>
      </c>
      <c r="M38" s="1">
        <v>1</v>
      </c>
      <c r="N38" s="15" t="s">
        <v>22</v>
      </c>
      <c r="O38" s="15" t="s">
        <v>27</v>
      </c>
      <c r="P38" s="17">
        <v>425</v>
      </c>
      <c r="Q38" s="20">
        <f t="shared" si="2"/>
        <v>425</v>
      </c>
      <c r="R38" s="17">
        <v>163.5</v>
      </c>
      <c r="S38" s="20">
        <f t="shared" si="3"/>
        <v>163.5</v>
      </c>
    </row>
    <row r="39" spans="1:45" ht="90" customHeight="1" x14ac:dyDescent="0.25">
      <c r="A39" s="1"/>
      <c r="B39" s="1" t="s">
        <v>17</v>
      </c>
      <c r="C39" s="1" t="s">
        <v>18</v>
      </c>
      <c r="D39" s="1" t="s">
        <v>66</v>
      </c>
      <c r="E39" s="4" t="s">
        <v>130</v>
      </c>
      <c r="F39" s="3">
        <v>425</v>
      </c>
      <c r="G39" s="3">
        <v>192877514213</v>
      </c>
      <c r="H39" s="4" t="s">
        <v>199</v>
      </c>
      <c r="I39" s="1" t="s">
        <v>200</v>
      </c>
      <c r="J39" s="4" t="s">
        <v>201</v>
      </c>
      <c r="K39" s="4" t="s">
        <v>33</v>
      </c>
      <c r="L39" s="1" t="s">
        <v>21</v>
      </c>
      <c r="M39" s="1">
        <v>1</v>
      </c>
      <c r="N39" s="4" t="s">
        <v>32</v>
      </c>
      <c r="O39" s="4" t="s">
        <v>23</v>
      </c>
      <c r="P39" s="21">
        <v>195</v>
      </c>
      <c r="Q39" s="20">
        <f t="shared" si="2"/>
        <v>195</v>
      </c>
      <c r="R39" s="21">
        <v>75</v>
      </c>
      <c r="S39" s="20">
        <f t="shared" si="3"/>
        <v>75</v>
      </c>
    </row>
    <row r="40" spans="1:45" s="1" customFormat="1" ht="90" customHeight="1" x14ac:dyDescent="0.25">
      <c r="A40" s="5"/>
      <c r="B40" s="1" t="s">
        <v>17</v>
      </c>
      <c r="C40" s="1" t="s">
        <v>18</v>
      </c>
      <c r="D40" s="1" t="s">
        <v>66</v>
      </c>
      <c r="E40" s="4" t="s">
        <v>130</v>
      </c>
      <c r="F40" s="3">
        <v>425</v>
      </c>
      <c r="G40" s="3">
        <v>192877143321</v>
      </c>
      <c r="H40" s="4" t="s">
        <v>202</v>
      </c>
      <c r="I40" s="4" t="s">
        <v>203</v>
      </c>
      <c r="J40" s="4" t="s">
        <v>204</v>
      </c>
      <c r="K40" s="4" t="s">
        <v>33</v>
      </c>
      <c r="L40" s="1" t="s">
        <v>21</v>
      </c>
      <c r="M40" s="1">
        <v>1</v>
      </c>
      <c r="N40" s="4" t="s">
        <v>32</v>
      </c>
      <c r="O40" s="4" t="s">
        <v>23</v>
      </c>
      <c r="P40" s="21">
        <v>195</v>
      </c>
      <c r="Q40" s="20">
        <f t="shared" si="2"/>
        <v>195</v>
      </c>
      <c r="R40" s="21">
        <v>75</v>
      </c>
      <c r="S40" s="20">
        <f t="shared" si="3"/>
        <v>75</v>
      </c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</row>
    <row r="41" spans="1:45" s="1" customFormat="1" ht="90" customHeight="1" x14ac:dyDescent="0.25">
      <c r="A41" s="5"/>
      <c r="B41" s="15" t="s">
        <v>17</v>
      </c>
      <c r="C41" s="15" t="s">
        <v>18</v>
      </c>
      <c r="D41" s="15" t="s">
        <v>66</v>
      </c>
      <c r="E41" s="15" t="s">
        <v>36</v>
      </c>
      <c r="F41" s="15">
        <v>425</v>
      </c>
      <c r="G41" s="16">
        <v>196163521749</v>
      </c>
      <c r="H41" s="15" t="s">
        <v>181</v>
      </c>
      <c r="I41" s="15" t="s">
        <v>162</v>
      </c>
      <c r="J41" s="15" t="s">
        <v>177</v>
      </c>
      <c r="K41" s="15" t="s">
        <v>33</v>
      </c>
      <c r="L41" s="15" t="s">
        <v>21</v>
      </c>
      <c r="M41" s="1">
        <v>2</v>
      </c>
      <c r="N41" s="15" t="s">
        <v>126</v>
      </c>
      <c r="O41" s="15" t="s">
        <v>25</v>
      </c>
      <c r="P41" s="17">
        <v>165</v>
      </c>
      <c r="Q41" s="20">
        <f t="shared" si="2"/>
        <v>330</v>
      </c>
      <c r="R41" s="17">
        <v>69.3</v>
      </c>
      <c r="S41" s="20">
        <f t="shared" si="3"/>
        <v>138.6</v>
      </c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</row>
    <row r="42" spans="1:45" ht="90" customHeight="1" x14ac:dyDescent="0.25">
      <c r="A42" s="1"/>
      <c r="B42" s="15" t="s">
        <v>17</v>
      </c>
      <c r="C42" s="1" t="s">
        <v>18</v>
      </c>
      <c r="D42" s="1" t="s">
        <v>66</v>
      </c>
      <c r="E42" s="4" t="s">
        <v>36</v>
      </c>
      <c r="F42" s="15">
        <v>425</v>
      </c>
      <c r="G42" s="13">
        <v>194900521724</v>
      </c>
      <c r="H42" s="1" t="s">
        <v>110</v>
      </c>
      <c r="I42" s="1" t="s">
        <v>70</v>
      </c>
      <c r="J42" s="1" t="s">
        <v>105</v>
      </c>
      <c r="K42" s="1" t="s">
        <v>99</v>
      </c>
      <c r="L42" s="15" t="s">
        <v>21</v>
      </c>
      <c r="M42" s="1">
        <v>2</v>
      </c>
      <c r="N42" s="1" t="s">
        <v>102</v>
      </c>
      <c r="O42" s="15" t="s">
        <v>183</v>
      </c>
      <c r="P42" s="18">
        <v>200</v>
      </c>
      <c r="Q42" s="20">
        <f t="shared" si="2"/>
        <v>400</v>
      </c>
      <c r="R42" s="18">
        <v>77</v>
      </c>
      <c r="S42" s="20">
        <f t="shared" si="3"/>
        <v>154</v>
      </c>
    </row>
    <row r="43" spans="1:45" ht="90" customHeight="1" x14ac:dyDescent="0.25">
      <c r="A43" s="5"/>
      <c r="B43" s="15" t="s">
        <v>17</v>
      </c>
      <c r="C43" s="15" t="s">
        <v>18</v>
      </c>
      <c r="D43" s="15" t="s">
        <v>66</v>
      </c>
      <c r="E43" s="15" t="s">
        <v>36</v>
      </c>
      <c r="F43" s="15">
        <v>425</v>
      </c>
      <c r="G43" s="16">
        <v>196163339702</v>
      </c>
      <c r="H43" s="15" t="s">
        <v>178</v>
      </c>
      <c r="I43" s="15" t="s">
        <v>182</v>
      </c>
      <c r="J43" s="15" t="s">
        <v>24</v>
      </c>
      <c r="K43" s="15" t="s">
        <v>33</v>
      </c>
      <c r="L43" s="15" t="s">
        <v>21</v>
      </c>
      <c r="M43" s="1">
        <v>1</v>
      </c>
      <c r="N43" s="15" t="s">
        <v>40</v>
      </c>
      <c r="O43" s="15" t="s">
        <v>25</v>
      </c>
      <c r="P43" s="17">
        <v>125</v>
      </c>
      <c r="Q43" s="20">
        <f t="shared" si="2"/>
        <v>125</v>
      </c>
      <c r="R43" s="17">
        <v>48</v>
      </c>
      <c r="S43" s="20">
        <f t="shared" si="3"/>
        <v>48</v>
      </c>
    </row>
    <row r="44" spans="1:45" ht="90" customHeight="1" x14ac:dyDescent="0.25">
      <c r="A44" s="5"/>
      <c r="B44" s="1" t="s">
        <v>17</v>
      </c>
      <c r="C44" s="1" t="s">
        <v>18</v>
      </c>
      <c r="D44" s="1" t="s">
        <v>66</v>
      </c>
      <c r="E44" s="4" t="s">
        <v>41</v>
      </c>
      <c r="F44" s="1">
        <v>425</v>
      </c>
      <c r="G44" s="3">
        <v>196163274775</v>
      </c>
      <c r="H44" s="4" t="s">
        <v>47</v>
      </c>
      <c r="I44" s="1" t="s">
        <v>72</v>
      </c>
      <c r="J44" s="1" t="s">
        <v>45</v>
      </c>
      <c r="K44" s="1" t="s">
        <v>48</v>
      </c>
      <c r="L44" s="4" t="s">
        <v>21</v>
      </c>
      <c r="M44" s="1">
        <v>5</v>
      </c>
      <c r="N44" s="1" t="s">
        <v>32</v>
      </c>
      <c r="O44" s="1" t="s">
        <v>25</v>
      </c>
      <c r="P44" s="7">
        <v>495</v>
      </c>
      <c r="Q44" s="20">
        <f t="shared" si="2"/>
        <v>2475</v>
      </c>
      <c r="R44" s="7">
        <v>190.5</v>
      </c>
      <c r="S44" s="20">
        <f t="shared" si="3"/>
        <v>952.5</v>
      </c>
    </row>
    <row r="45" spans="1:45" ht="90" customHeight="1" x14ac:dyDescent="0.25">
      <c r="A45" s="1"/>
      <c r="B45" s="1" t="s">
        <v>17</v>
      </c>
      <c r="C45" s="1" t="s">
        <v>18</v>
      </c>
      <c r="D45" s="1" t="s">
        <v>66</v>
      </c>
      <c r="E45" s="4" t="s">
        <v>36</v>
      </c>
      <c r="F45" s="1">
        <v>425</v>
      </c>
      <c r="G45" s="3">
        <v>193599733586</v>
      </c>
      <c r="H45" s="1" t="s">
        <v>49</v>
      </c>
      <c r="I45" s="1" t="s">
        <v>71</v>
      </c>
      <c r="J45" s="1" t="s">
        <v>46</v>
      </c>
      <c r="K45" s="4" t="s">
        <v>26</v>
      </c>
      <c r="L45" s="1" t="s">
        <v>21</v>
      </c>
      <c r="M45" s="1">
        <v>391</v>
      </c>
      <c r="N45" s="4" t="s">
        <v>22</v>
      </c>
      <c r="O45" s="4" t="s">
        <v>27</v>
      </c>
      <c r="P45" s="12">
        <v>450</v>
      </c>
      <c r="Q45" s="20">
        <f t="shared" si="2"/>
        <v>175950</v>
      </c>
      <c r="R45" s="12">
        <v>173</v>
      </c>
      <c r="S45" s="20">
        <f t="shared" si="3"/>
        <v>67643</v>
      </c>
    </row>
    <row r="46" spans="1:45" ht="90" customHeight="1" x14ac:dyDescent="0.25">
      <c r="A46" s="1"/>
      <c r="B46" s="1" t="s">
        <v>17</v>
      </c>
      <c r="C46" s="1" t="s">
        <v>18</v>
      </c>
      <c r="D46" s="1" t="s">
        <v>67</v>
      </c>
      <c r="E46" s="4" t="s">
        <v>36</v>
      </c>
      <c r="F46" s="1">
        <v>425</v>
      </c>
      <c r="G46" s="13">
        <v>195512475856</v>
      </c>
      <c r="H46" s="14" t="s">
        <v>63</v>
      </c>
      <c r="I46" s="1" t="s">
        <v>73</v>
      </c>
      <c r="J46" s="1" t="s">
        <v>24</v>
      </c>
      <c r="K46" s="1" t="s">
        <v>56</v>
      </c>
      <c r="L46" s="1" t="s">
        <v>59</v>
      </c>
      <c r="M46" s="1">
        <v>1</v>
      </c>
      <c r="N46" s="1" t="s">
        <v>68</v>
      </c>
      <c r="O46" s="13" t="s">
        <v>25</v>
      </c>
      <c r="P46" s="7">
        <v>250</v>
      </c>
      <c r="Q46" s="20">
        <f t="shared" si="2"/>
        <v>250</v>
      </c>
      <c r="R46" s="7">
        <v>96.25</v>
      </c>
      <c r="S46" s="20">
        <f t="shared" si="3"/>
        <v>96.25</v>
      </c>
    </row>
    <row r="47" spans="1:45" ht="90" customHeight="1" x14ac:dyDescent="0.25">
      <c r="A47" s="1"/>
      <c r="B47" s="1" t="s">
        <v>17</v>
      </c>
      <c r="C47" s="1" t="s">
        <v>18</v>
      </c>
      <c r="D47" s="1" t="s">
        <v>67</v>
      </c>
      <c r="E47" s="4" t="s">
        <v>36</v>
      </c>
      <c r="F47" s="1">
        <v>425</v>
      </c>
      <c r="G47" s="13">
        <v>196238296831</v>
      </c>
      <c r="H47" s="14" t="s">
        <v>64</v>
      </c>
      <c r="I47" s="1" t="s">
        <v>73</v>
      </c>
      <c r="J47" s="1" t="s">
        <v>31</v>
      </c>
      <c r="K47" s="1" t="s">
        <v>57</v>
      </c>
      <c r="L47" s="1" t="s">
        <v>61</v>
      </c>
      <c r="M47" s="1">
        <v>2</v>
      </c>
      <c r="N47" s="1" t="s">
        <v>68</v>
      </c>
      <c r="O47" s="13" t="s">
        <v>25</v>
      </c>
      <c r="P47" s="7">
        <v>350</v>
      </c>
      <c r="Q47" s="20">
        <f t="shared" si="2"/>
        <v>700</v>
      </c>
      <c r="R47" s="7">
        <v>134.5</v>
      </c>
      <c r="S47" s="20">
        <f t="shared" si="3"/>
        <v>269</v>
      </c>
    </row>
    <row r="48" spans="1:45" ht="90" customHeight="1" x14ac:dyDescent="0.25">
      <c r="A48" s="1"/>
      <c r="B48" s="1" t="s">
        <v>17</v>
      </c>
      <c r="C48" s="1" t="s">
        <v>18</v>
      </c>
      <c r="D48" s="1" t="s">
        <v>67</v>
      </c>
      <c r="E48" s="4" t="s">
        <v>36</v>
      </c>
      <c r="F48" s="1">
        <v>425</v>
      </c>
      <c r="G48" s="13">
        <v>196238296893</v>
      </c>
      <c r="H48" s="14" t="s">
        <v>65</v>
      </c>
      <c r="I48" s="1" t="s">
        <v>73</v>
      </c>
      <c r="J48" s="1" t="s">
        <v>53</v>
      </c>
      <c r="K48" s="1" t="s">
        <v>54</v>
      </c>
      <c r="L48" s="1" t="s">
        <v>58</v>
      </c>
      <c r="M48" s="1">
        <v>4</v>
      </c>
      <c r="N48" s="1" t="s">
        <v>68</v>
      </c>
      <c r="O48" s="13" t="s">
        <v>25</v>
      </c>
      <c r="P48" s="7">
        <v>350</v>
      </c>
      <c r="Q48" s="20">
        <f t="shared" si="2"/>
        <v>1400</v>
      </c>
      <c r="R48" s="7">
        <v>134.5</v>
      </c>
      <c r="S48" s="20">
        <f t="shared" si="3"/>
        <v>538</v>
      </c>
    </row>
    <row r="49" spans="1:19" ht="90" customHeight="1" x14ac:dyDescent="0.25">
      <c r="A49" s="1"/>
      <c r="B49" s="15" t="s">
        <v>17</v>
      </c>
      <c r="C49" s="1" t="s">
        <v>18</v>
      </c>
      <c r="D49" s="1" t="s">
        <v>67</v>
      </c>
      <c r="E49" s="4" t="s">
        <v>36</v>
      </c>
      <c r="F49" s="15">
        <v>425</v>
      </c>
      <c r="G49" s="16">
        <v>196108785588</v>
      </c>
      <c r="H49" s="15" t="s">
        <v>92</v>
      </c>
      <c r="I49" s="15" t="s">
        <v>96</v>
      </c>
      <c r="J49" s="1" t="s">
        <v>39</v>
      </c>
      <c r="K49" s="1" t="s">
        <v>56</v>
      </c>
      <c r="L49" s="15" t="s">
        <v>83</v>
      </c>
      <c r="M49" s="1">
        <v>1</v>
      </c>
      <c r="N49" s="15" t="s">
        <v>86</v>
      </c>
      <c r="O49" s="15" t="s">
        <v>27</v>
      </c>
      <c r="P49" s="17">
        <v>140</v>
      </c>
      <c r="Q49" s="20">
        <f t="shared" si="2"/>
        <v>140</v>
      </c>
      <c r="R49" s="17">
        <v>53.75</v>
      </c>
      <c r="S49" s="20">
        <f t="shared" si="3"/>
        <v>53.75</v>
      </c>
    </row>
    <row r="50" spans="1:19" ht="90" customHeight="1" x14ac:dyDescent="0.25">
      <c r="A50" s="1"/>
      <c r="B50" s="1" t="s">
        <v>17</v>
      </c>
      <c r="C50" s="1" t="s">
        <v>18</v>
      </c>
      <c r="D50" s="1" t="s">
        <v>67</v>
      </c>
      <c r="E50" s="4" t="s">
        <v>36</v>
      </c>
      <c r="F50" s="1">
        <v>425</v>
      </c>
      <c r="G50" s="13">
        <v>196108786400</v>
      </c>
      <c r="H50" s="14" t="s">
        <v>78</v>
      </c>
      <c r="I50" s="1" t="s">
        <v>74</v>
      </c>
      <c r="J50" s="1" t="s">
        <v>52</v>
      </c>
      <c r="K50" s="1" t="s">
        <v>26</v>
      </c>
      <c r="L50" s="1" t="s">
        <v>83</v>
      </c>
      <c r="M50" s="1">
        <v>4</v>
      </c>
      <c r="N50" s="4" t="s">
        <v>22</v>
      </c>
      <c r="O50" s="1" t="s">
        <v>25</v>
      </c>
      <c r="P50" s="7">
        <v>140</v>
      </c>
      <c r="Q50" s="20">
        <f t="shared" si="2"/>
        <v>560</v>
      </c>
      <c r="R50" s="7">
        <v>53.75</v>
      </c>
      <c r="S50" s="20">
        <f t="shared" si="3"/>
        <v>215</v>
      </c>
    </row>
    <row r="51" spans="1:19" ht="90" customHeight="1" x14ac:dyDescent="0.25">
      <c r="A51" s="1"/>
      <c r="B51" s="15" t="s">
        <v>17</v>
      </c>
      <c r="C51" s="1" t="s">
        <v>18</v>
      </c>
      <c r="D51" s="1" t="s">
        <v>67</v>
      </c>
      <c r="E51" s="4" t="s">
        <v>36</v>
      </c>
      <c r="F51" s="15">
        <v>425</v>
      </c>
      <c r="G51" s="16">
        <v>196108786325</v>
      </c>
      <c r="H51" s="15" t="s">
        <v>93</v>
      </c>
      <c r="I51" s="15" t="s">
        <v>96</v>
      </c>
      <c r="J51" s="1" t="s">
        <v>52</v>
      </c>
      <c r="K51" s="1" t="s">
        <v>26</v>
      </c>
      <c r="L51" s="15" t="s">
        <v>83</v>
      </c>
      <c r="M51" s="1">
        <v>3</v>
      </c>
      <c r="N51" s="15" t="s">
        <v>88</v>
      </c>
      <c r="O51" s="15" t="s">
        <v>27</v>
      </c>
      <c r="P51" s="17">
        <v>140</v>
      </c>
      <c r="Q51" s="20">
        <f t="shared" si="2"/>
        <v>420</v>
      </c>
      <c r="R51" s="17">
        <v>53.75</v>
      </c>
      <c r="S51" s="20">
        <f t="shared" si="3"/>
        <v>161.25</v>
      </c>
    </row>
    <row r="52" spans="1:19" ht="90" customHeight="1" x14ac:dyDescent="0.25">
      <c r="A52" s="1"/>
      <c r="B52" s="1" t="s">
        <v>17</v>
      </c>
      <c r="C52" s="1" t="s">
        <v>18</v>
      </c>
      <c r="D52" s="1" t="s">
        <v>67</v>
      </c>
      <c r="E52" s="4" t="s">
        <v>36</v>
      </c>
      <c r="F52" s="1">
        <v>425</v>
      </c>
      <c r="G52" s="13">
        <v>196108786318</v>
      </c>
      <c r="H52" s="14" t="s">
        <v>79</v>
      </c>
      <c r="I52" s="1" t="s">
        <v>74</v>
      </c>
      <c r="J52" s="1" t="s">
        <v>52</v>
      </c>
      <c r="K52" s="1" t="s">
        <v>26</v>
      </c>
      <c r="L52" s="1" t="s">
        <v>77</v>
      </c>
      <c r="M52" s="1">
        <v>2</v>
      </c>
      <c r="N52" s="4" t="s">
        <v>81</v>
      </c>
      <c r="O52" s="1" t="s">
        <v>25</v>
      </c>
      <c r="P52" s="7">
        <v>140</v>
      </c>
      <c r="Q52" s="20">
        <f t="shared" ref="Q52:Q57" si="4">P52*M52</f>
        <v>280</v>
      </c>
      <c r="R52" s="7">
        <v>53.75</v>
      </c>
      <c r="S52" s="20">
        <f t="shared" ref="S52:S57" si="5">R52*M52</f>
        <v>107.5</v>
      </c>
    </row>
    <row r="53" spans="1:19" s="6" customFormat="1" ht="90" customHeight="1" x14ac:dyDescent="0.25">
      <c r="A53" s="1"/>
      <c r="B53" s="1" t="s">
        <v>17</v>
      </c>
      <c r="C53" s="1" t="s">
        <v>18</v>
      </c>
      <c r="D53" s="1" t="s">
        <v>67</v>
      </c>
      <c r="E53" s="4" t="s">
        <v>36</v>
      </c>
      <c r="F53" s="1">
        <v>425</v>
      </c>
      <c r="G53" s="13">
        <v>196108786332</v>
      </c>
      <c r="H53" s="14" t="s">
        <v>80</v>
      </c>
      <c r="I53" s="1" t="s">
        <v>74</v>
      </c>
      <c r="J53" s="1" t="s">
        <v>52</v>
      </c>
      <c r="K53" s="1" t="s">
        <v>26</v>
      </c>
      <c r="L53" s="1" t="s">
        <v>58</v>
      </c>
      <c r="M53" s="1">
        <v>2</v>
      </c>
      <c r="N53" s="4" t="s">
        <v>82</v>
      </c>
      <c r="O53" s="1" t="s">
        <v>25</v>
      </c>
      <c r="P53" s="7">
        <v>140</v>
      </c>
      <c r="Q53" s="20">
        <f t="shared" si="4"/>
        <v>280</v>
      </c>
      <c r="R53" s="7">
        <v>53.75</v>
      </c>
      <c r="S53" s="20">
        <f t="shared" si="5"/>
        <v>107.5</v>
      </c>
    </row>
    <row r="54" spans="1:19" ht="90" customHeight="1" x14ac:dyDescent="0.25">
      <c r="A54" s="1"/>
      <c r="B54" s="1" t="s">
        <v>17</v>
      </c>
      <c r="C54" s="1" t="s">
        <v>18</v>
      </c>
      <c r="D54" s="1" t="s">
        <v>67</v>
      </c>
      <c r="E54" s="4" t="s">
        <v>36</v>
      </c>
      <c r="F54" s="1">
        <v>425</v>
      </c>
      <c r="G54" s="13">
        <v>195512125300</v>
      </c>
      <c r="H54" s="14" t="s">
        <v>62</v>
      </c>
      <c r="I54" s="1" t="s">
        <v>75</v>
      </c>
      <c r="J54" s="1" t="s">
        <v>51</v>
      </c>
      <c r="K54" s="1" t="s">
        <v>55</v>
      </c>
      <c r="L54" s="1" t="s">
        <v>60</v>
      </c>
      <c r="M54" s="1">
        <v>5</v>
      </c>
      <c r="N54" s="1" t="s">
        <v>68</v>
      </c>
      <c r="O54" s="13" t="s">
        <v>29</v>
      </c>
      <c r="P54" s="7">
        <v>175</v>
      </c>
      <c r="Q54" s="20">
        <f t="shared" si="4"/>
        <v>875</v>
      </c>
      <c r="R54" s="7">
        <v>67.25</v>
      </c>
      <c r="S54" s="20">
        <f t="shared" si="5"/>
        <v>336.25</v>
      </c>
    </row>
    <row r="55" spans="1:19" ht="90" customHeight="1" x14ac:dyDescent="0.25">
      <c r="A55" s="1"/>
      <c r="B55" s="15" t="s">
        <v>17</v>
      </c>
      <c r="C55" s="1" t="s">
        <v>18</v>
      </c>
      <c r="D55" s="1" t="s">
        <v>67</v>
      </c>
      <c r="E55" s="4" t="s">
        <v>36</v>
      </c>
      <c r="F55" s="15">
        <v>425</v>
      </c>
      <c r="G55" s="16">
        <v>196108524880</v>
      </c>
      <c r="H55" s="15" t="s">
        <v>89</v>
      </c>
      <c r="I55" s="15" t="s">
        <v>94</v>
      </c>
      <c r="J55" s="1" t="s">
        <v>24</v>
      </c>
      <c r="K55" s="1" t="s">
        <v>54</v>
      </c>
      <c r="L55" s="15" t="s">
        <v>85</v>
      </c>
      <c r="M55" s="1">
        <v>1</v>
      </c>
      <c r="N55" s="15" t="s">
        <v>87</v>
      </c>
      <c r="O55" s="15" t="s">
        <v>27</v>
      </c>
      <c r="P55" s="17">
        <v>195</v>
      </c>
      <c r="Q55" s="20">
        <f t="shared" si="4"/>
        <v>195</v>
      </c>
      <c r="R55" s="17">
        <v>75</v>
      </c>
      <c r="S55" s="20">
        <f t="shared" si="5"/>
        <v>75</v>
      </c>
    </row>
    <row r="56" spans="1:19" ht="90.95" customHeight="1" x14ac:dyDescent="0.25">
      <c r="A56" s="5"/>
      <c r="B56" s="15" t="s">
        <v>17</v>
      </c>
      <c r="C56" s="1" t="s">
        <v>18</v>
      </c>
      <c r="D56" s="1" t="s">
        <v>67</v>
      </c>
      <c r="E56" s="4" t="s">
        <v>36</v>
      </c>
      <c r="F56" s="15">
        <v>425</v>
      </c>
      <c r="G56" s="16">
        <v>196108524897</v>
      </c>
      <c r="H56" s="15" t="s">
        <v>90</v>
      </c>
      <c r="I56" s="15" t="s">
        <v>94</v>
      </c>
      <c r="J56" s="1" t="s">
        <v>24</v>
      </c>
      <c r="K56" s="1" t="s">
        <v>54</v>
      </c>
      <c r="L56" s="15" t="s">
        <v>84</v>
      </c>
      <c r="M56" s="1">
        <v>1</v>
      </c>
      <c r="N56" s="15" t="s">
        <v>87</v>
      </c>
      <c r="O56" s="15" t="s">
        <v>27</v>
      </c>
      <c r="P56" s="17">
        <v>195</v>
      </c>
      <c r="Q56" s="20">
        <f t="shared" si="4"/>
        <v>195</v>
      </c>
      <c r="R56" s="17">
        <v>75</v>
      </c>
      <c r="S56" s="20">
        <f t="shared" si="5"/>
        <v>75</v>
      </c>
    </row>
    <row r="57" spans="1:19" ht="90" customHeight="1" x14ac:dyDescent="0.25">
      <c r="A57" s="5"/>
      <c r="B57" s="15" t="s">
        <v>17</v>
      </c>
      <c r="C57" s="1" t="s">
        <v>18</v>
      </c>
      <c r="D57" s="1" t="s">
        <v>67</v>
      </c>
      <c r="E57" s="4" t="s">
        <v>36</v>
      </c>
      <c r="F57" s="15">
        <v>425</v>
      </c>
      <c r="G57" s="16">
        <v>196108668867</v>
      </c>
      <c r="H57" s="15" t="s">
        <v>91</v>
      </c>
      <c r="I57" s="15" t="s">
        <v>95</v>
      </c>
      <c r="J57" s="1" t="s">
        <v>97</v>
      </c>
      <c r="K57" s="1" t="s">
        <v>56</v>
      </c>
      <c r="L57" s="15" t="s">
        <v>83</v>
      </c>
      <c r="M57" s="1">
        <v>1</v>
      </c>
      <c r="N57" s="15" t="s">
        <v>86</v>
      </c>
      <c r="O57" s="15" t="s">
        <v>25</v>
      </c>
      <c r="P57" s="17">
        <v>250</v>
      </c>
      <c r="Q57" s="20">
        <f t="shared" si="4"/>
        <v>250</v>
      </c>
      <c r="R57" s="17">
        <v>96.25</v>
      </c>
      <c r="S57" s="20">
        <f t="shared" si="5"/>
        <v>96.25</v>
      </c>
    </row>
    <row r="99" spans="12:12" x14ac:dyDescent="0.25">
      <c r="L99" s="22"/>
    </row>
    <row r="100" spans="12:12" x14ac:dyDescent="0.25">
      <c r="L100" s="22"/>
    </row>
    <row r="101" spans="12:12" x14ac:dyDescent="0.25">
      <c r="L101" s="22"/>
    </row>
    <row r="102" spans="12:12" x14ac:dyDescent="0.25">
      <c r="L102" s="22"/>
    </row>
    <row r="103" spans="12:12" x14ac:dyDescent="0.25">
      <c r="L103" s="22"/>
    </row>
    <row r="104" spans="12:12" x14ac:dyDescent="0.25">
      <c r="L104" s="22"/>
    </row>
    <row r="105" spans="12:12" x14ac:dyDescent="0.25">
      <c r="L105" s="22"/>
    </row>
    <row r="106" spans="12:12" x14ac:dyDescent="0.25">
      <c r="L106" s="22"/>
    </row>
    <row r="107" spans="12:12" x14ac:dyDescent="0.25">
      <c r="L107" s="22"/>
    </row>
    <row r="108" spans="12:12" x14ac:dyDescent="0.25">
      <c r="L108" s="22"/>
    </row>
    <row r="109" spans="12:12" x14ac:dyDescent="0.25">
      <c r="L109" s="22"/>
    </row>
    <row r="110" spans="12:12" x14ac:dyDescent="0.25">
      <c r="L110" s="22"/>
    </row>
    <row r="111" spans="12:12" x14ac:dyDescent="0.25">
      <c r="L111" s="22"/>
    </row>
    <row r="112" spans="12:12" x14ac:dyDescent="0.25">
      <c r="L112" s="22"/>
    </row>
    <row r="113" spans="12:12" x14ac:dyDescent="0.25">
      <c r="L113" s="22"/>
    </row>
    <row r="114" spans="12:12" x14ac:dyDescent="0.25">
      <c r="L114" s="22"/>
    </row>
    <row r="115" spans="12:12" x14ac:dyDescent="0.25">
      <c r="L115" s="22"/>
    </row>
    <row r="116" spans="12:12" x14ac:dyDescent="0.25">
      <c r="L116" s="22"/>
    </row>
    <row r="117" spans="12:12" x14ac:dyDescent="0.25">
      <c r="L117" s="22"/>
    </row>
    <row r="118" spans="12:12" x14ac:dyDescent="0.25">
      <c r="L118" s="22"/>
    </row>
    <row r="119" spans="12:12" x14ac:dyDescent="0.25">
      <c r="L119" s="22"/>
    </row>
    <row r="120" spans="12:12" x14ac:dyDescent="0.25">
      <c r="L120" s="22"/>
    </row>
    <row r="121" spans="12:12" x14ac:dyDescent="0.25">
      <c r="L121" s="22"/>
    </row>
    <row r="122" spans="12:12" x14ac:dyDescent="0.25">
      <c r="L122" s="22"/>
    </row>
    <row r="123" spans="12:12" x14ac:dyDescent="0.25">
      <c r="L123" s="22"/>
    </row>
    <row r="124" spans="12:12" x14ac:dyDescent="0.25">
      <c r="L124" s="22"/>
    </row>
    <row r="125" spans="12:12" x14ac:dyDescent="0.25">
      <c r="L125" s="22"/>
    </row>
    <row r="126" spans="12:12" x14ac:dyDescent="0.25">
      <c r="L126" s="22"/>
    </row>
    <row r="127" spans="12:12" x14ac:dyDescent="0.25">
      <c r="L127" s="22"/>
    </row>
    <row r="128" spans="12:12" x14ac:dyDescent="0.25">
      <c r="L128" s="22"/>
    </row>
    <row r="129" spans="12:12" x14ac:dyDescent="0.25">
      <c r="L129" s="22"/>
    </row>
    <row r="130" spans="12:12" x14ac:dyDescent="0.25">
      <c r="L130" s="22"/>
    </row>
    <row r="131" spans="12:12" x14ac:dyDescent="0.25">
      <c r="L131" s="22"/>
    </row>
    <row r="132" spans="12:12" x14ac:dyDescent="0.25">
      <c r="L132" s="22"/>
    </row>
    <row r="133" spans="12:12" x14ac:dyDescent="0.25">
      <c r="L133" s="22"/>
    </row>
    <row r="134" spans="12:12" x14ac:dyDescent="0.25">
      <c r="L134" s="22"/>
    </row>
    <row r="135" spans="12:12" x14ac:dyDescent="0.25">
      <c r="L135" s="22"/>
    </row>
    <row r="136" spans="12:12" x14ac:dyDescent="0.25">
      <c r="L136" s="22"/>
    </row>
    <row r="137" spans="12:12" x14ac:dyDescent="0.25">
      <c r="L137" s="22"/>
    </row>
    <row r="138" spans="12:12" x14ac:dyDescent="0.25">
      <c r="L138" s="22"/>
    </row>
    <row r="139" spans="12:12" x14ac:dyDescent="0.25">
      <c r="L139" s="22"/>
    </row>
    <row r="140" spans="12:12" x14ac:dyDescent="0.25">
      <c r="L140" s="22"/>
    </row>
    <row r="141" spans="12:12" x14ac:dyDescent="0.25">
      <c r="L141" s="22"/>
    </row>
    <row r="142" spans="12:12" x14ac:dyDescent="0.25">
      <c r="L142" s="22"/>
    </row>
    <row r="143" spans="12:12" x14ac:dyDescent="0.25">
      <c r="L143" s="22"/>
    </row>
    <row r="144" spans="12:12" x14ac:dyDescent="0.25">
      <c r="L144" s="22"/>
    </row>
    <row r="145" spans="12:12" x14ac:dyDescent="0.25">
      <c r="L145" s="22"/>
    </row>
    <row r="146" spans="12:12" x14ac:dyDescent="0.25">
      <c r="L146" s="22"/>
    </row>
    <row r="147" spans="12:12" x14ac:dyDescent="0.25">
      <c r="L147" s="22"/>
    </row>
    <row r="148" spans="12:12" x14ac:dyDescent="0.25">
      <c r="L148" s="22"/>
    </row>
    <row r="149" spans="12:12" x14ac:dyDescent="0.25">
      <c r="L149" s="22"/>
    </row>
    <row r="150" spans="12:12" x14ac:dyDescent="0.25">
      <c r="L150" s="22"/>
    </row>
    <row r="151" spans="12:12" x14ac:dyDescent="0.25">
      <c r="L151" s="22"/>
    </row>
    <row r="152" spans="12:12" x14ac:dyDescent="0.25">
      <c r="L152" s="22"/>
    </row>
    <row r="153" spans="12:12" x14ac:dyDescent="0.25">
      <c r="L153" s="22"/>
    </row>
    <row r="154" spans="12:12" x14ac:dyDescent="0.25">
      <c r="L154" s="22"/>
    </row>
    <row r="155" spans="12:12" x14ac:dyDescent="0.25">
      <c r="L155" s="22"/>
    </row>
    <row r="156" spans="12:12" x14ac:dyDescent="0.25">
      <c r="L156" s="22"/>
    </row>
    <row r="157" spans="12:12" x14ac:dyDescent="0.25">
      <c r="L157" s="22"/>
    </row>
    <row r="158" spans="12:12" x14ac:dyDescent="0.25">
      <c r="L158" s="22"/>
    </row>
    <row r="159" spans="12:12" x14ac:dyDescent="0.25">
      <c r="L159" s="22"/>
    </row>
    <row r="160" spans="12:12" x14ac:dyDescent="0.25">
      <c r="L160" s="22"/>
    </row>
    <row r="161" spans="12:12" x14ac:dyDescent="0.25">
      <c r="L161" s="22"/>
    </row>
    <row r="162" spans="12:12" x14ac:dyDescent="0.25">
      <c r="L162" s="22"/>
    </row>
    <row r="163" spans="12:12" x14ac:dyDescent="0.25">
      <c r="L163" s="22"/>
    </row>
    <row r="164" spans="12:12" x14ac:dyDescent="0.25">
      <c r="L164" s="22"/>
    </row>
    <row r="165" spans="12:12" x14ac:dyDescent="0.25">
      <c r="L165" s="22"/>
    </row>
    <row r="166" spans="12:12" x14ac:dyDescent="0.25">
      <c r="L166" s="22"/>
    </row>
    <row r="167" spans="12:12" x14ac:dyDescent="0.25">
      <c r="L167" s="22"/>
    </row>
    <row r="168" spans="12:12" x14ac:dyDescent="0.25">
      <c r="L168" s="22"/>
    </row>
    <row r="169" spans="12:12" x14ac:dyDescent="0.25">
      <c r="L169" s="22"/>
    </row>
    <row r="170" spans="12:12" x14ac:dyDescent="0.25">
      <c r="L170" s="22"/>
    </row>
    <row r="171" spans="12:12" x14ac:dyDescent="0.25">
      <c r="L171" s="22"/>
    </row>
    <row r="172" spans="12:12" x14ac:dyDescent="0.25">
      <c r="L172" s="22"/>
    </row>
    <row r="173" spans="12:12" x14ac:dyDescent="0.25">
      <c r="L173" s="22"/>
    </row>
    <row r="174" spans="12:12" x14ac:dyDescent="0.25">
      <c r="L174" s="22"/>
    </row>
    <row r="175" spans="12:12" x14ac:dyDescent="0.25">
      <c r="L175" s="22"/>
    </row>
    <row r="176" spans="12:12" x14ac:dyDescent="0.25">
      <c r="L176" s="22"/>
    </row>
    <row r="177" spans="12:12" x14ac:dyDescent="0.25">
      <c r="L177" s="22"/>
    </row>
    <row r="178" spans="12:12" x14ac:dyDescent="0.25">
      <c r="L178" s="22"/>
    </row>
    <row r="179" spans="12:12" x14ac:dyDescent="0.25">
      <c r="L179" s="22"/>
    </row>
    <row r="180" spans="12:12" x14ac:dyDescent="0.25">
      <c r="L180" s="22"/>
    </row>
    <row r="181" spans="12:12" x14ac:dyDescent="0.25">
      <c r="L181" s="22"/>
    </row>
    <row r="182" spans="12:12" x14ac:dyDescent="0.25">
      <c r="L182" s="22"/>
    </row>
    <row r="183" spans="12:12" x14ac:dyDescent="0.25">
      <c r="L183" s="22"/>
    </row>
    <row r="184" spans="12:12" x14ac:dyDescent="0.25">
      <c r="L184" s="22"/>
    </row>
    <row r="185" spans="12:12" x14ac:dyDescent="0.25">
      <c r="L185" s="22"/>
    </row>
    <row r="186" spans="12:12" x14ac:dyDescent="0.25">
      <c r="L186" s="22"/>
    </row>
    <row r="187" spans="12:12" x14ac:dyDescent="0.25">
      <c r="L187" s="22"/>
    </row>
    <row r="188" spans="12:12" x14ac:dyDescent="0.25">
      <c r="L188" s="22"/>
    </row>
    <row r="189" spans="12:12" x14ac:dyDescent="0.25">
      <c r="L189" s="22"/>
    </row>
    <row r="190" spans="12:12" x14ac:dyDescent="0.25">
      <c r="L190" s="22"/>
    </row>
    <row r="191" spans="12:12" x14ac:dyDescent="0.25">
      <c r="L191" s="22"/>
    </row>
    <row r="192" spans="12:12" x14ac:dyDescent="0.25">
      <c r="L192" s="22"/>
    </row>
    <row r="193" spans="12:12" x14ac:dyDescent="0.25">
      <c r="L193" s="22"/>
    </row>
    <row r="194" spans="12:12" x14ac:dyDescent="0.25">
      <c r="L194" s="22"/>
    </row>
    <row r="195" spans="12:12" x14ac:dyDescent="0.25">
      <c r="L195" s="22"/>
    </row>
    <row r="196" spans="12:12" x14ac:dyDescent="0.25">
      <c r="L196" s="22"/>
    </row>
    <row r="197" spans="12:12" x14ac:dyDescent="0.25">
      <c r="L197" s="22"/>
    </row>
    <row r="198" spans="12:12" x14ac:dyDescent="0.25">
      <c r="L198" s="22"/>
    </row>
    <row r="199" spans="12:12" x14ac:dyDescent="0.25">
      <c r="L199" s="22"/>
    </row>
    <row r="200" spans="12:12" x14ac:dyDescent="0.25">
      <c r="L200" s="22"/>
    </row>
    <row r="201" spans="12:12" x14ac:dyDescent="0.25">
      <c r="L201" s="22"/>
    </row>
    <row r="202" spans="12:12" x14ac:dyDescent="0.25">
      <c r="L202" s="22"/>
    </row>
    <row r="203" spans="12:12" x14ac:dyDescent="0.25">
      <c r="L203" s="22"/>
    </row>
    <row r="204" spans="12:12" x14ac:dyDescent="0.25">
      <c r="L204" s="22"/>
    </row>
    <row r="205" spans="12:12" x14ac:dyDescent="0.25">
      <c r="L205" s="22"/>
    </row>
    <row r="206" spans="12:12" x14ac:dyDescent="0.25">
      <c r="L206" s="22"/>
    </row>
    <row r="207" spans="12:12" x14ac:dyDescent="0.25">
      <c r="L207" s="22"/>
    </row>
    <row r="208" spans="12:12" x14ac:dyDescent="0.25">
      <c r="L208" s="22"/>
    </row>
    <row r="209" spans="12:12" x14ac:dyDescent="0.25">
      <c r="L209" s="22"/>
    </row>
    <row r="210" spans="12:12" x14ac:dyDescent="0.25">
      <c r="L210" s="22"/>
    </row>
    <row r="211" spans="12:12" x14ac:dyDescent="0.25">
      <c r="L211" s="22"/>
    </row>
    <row r="212" spans="12:12" x14ac:dyDescent="0.25">
      <c r="L212" s="22"/>
    </row>
    <row r="213" spans="12:12" x14ac:dyDescent="0.25">
      <c r="L213" s="22"/>
    </row>
    <row r="214" spans="12:12" x14ac:dyDescent="0.25">
      <c r="L214" s="22"/>
    </row>
    <row r="215" spans="12:12" x14ac:dyDescent="0.25">
      <c r="L215" s="22"/>
    </row>
    <row r="216" spans="12:12" x14ac:dyDescent="0.25">
      <c r="L216" s="22"/>
    </row>
    <row r="217" spans="12:12" x14ac:dyDescent="0.25">
      <c r="L217" s="22"/>
    </row>
    <row r="218" spans="12:12" x14ac:dyDescent="0.25">
      <c r="L218" s="22"/>
    </row>
    <row r="219" spans="12:12" x14ac:dyDescent="0.25">
      <c r="L219" s="22"/>
    </row>
    <row r="220" spans="12:12" x14ac:dyDescent="0.25">
      <c r="L220" s="22"/>
    </row>
    <row r="221" spans="12:12" x14ac:dyDescent="0.25">
      <c r="L221" s="22"/>
    </row>
    <row r="222" spans="12:12" x14ac:dyDescent="0.25">
      <c r="L222" s="22"/>
    </row>
    <row r="223" spans="12:12" x14ac:dyDescent="0.25">
      <c r="L223" s="22"/>
    </row>
    <row r="224" spans="12:12" x14ac:dyDescent="0.25">
      <c r="L224" s="22"/>
    </row>
    <row r="225" spans="12:12" x14ac:dyDescent="0.25">
      <c r="L225" s="22"/>
    </row>
    <row r="226" spans="12:12" x14ac:dyDescent="0.25">
      <c r="L226" s="22"/>
    </row>
    <row r="227" spans="12:12" x14ac:dyDescent="0.25">
      <c r="L227" s="22"/>
    </row>
    <row r="228" spans="12:12" x14ac:dyDescent="0.25">
      <c r="L228" s="22"/>
    </row>
    <row r="229" spans="12:12" x14ac:dyDescent="0.25">
      <c r="L229" s="22"/>
    </row>
    <row r="230" spans="12:12" x14ac:dyDescent="0.25">
      <c r="L230" s="22"/>
    </row>
    <row r="231" spans="12:12" x14ac:dyDescent="0.25">
      <c r="L231" s="22"/>
    </row>
    <row r="232" spans="12:12" x14ac:dyDescent="0.25">
      <c r="L232" s="22"/>
    </row>
    <row r="233" spans="12:12" x14ac:dyDescent="0.25">
      <c r="L233" s="22"/>
    </row>
  </sheetData>
  <sortState ref="A3:S57">
    <sortCondition ref="D3:D57"/>
    <sortCondition ref="H3:H57"/>
    <sortCondition ref="L3:L57"/>
  </sortState>
  <phoneticPr fontId="4" type="noConversion"/>
  <conditionalFormatting sqref="G1:G1048576">
    <cfRule type="duplicateValues" dxfId="1" priority="24"/>
    <cfRule type="duplicateValues" dxfId="0" priority="25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2023-07-14T07:04:58Z</dcterms:created>
  <dcterms:modified xsi:type="dcterms:W3CDTF">2024-09-24T14:26:17Z</dcterms:modified>
  <cp:category/>
</cp:coreProperties>
</file>